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</sheets>
  <definedNames>
    <definedName name="Day">'Sheet1'!$Y$1:$Y$32</definedName>
    <definedName name="Divisions">'Sheet1'!$R$3:$R$4</definedName>
    <definedName name="Month">'Sheet1'!$AA$1:$AA$13</definedName>
    <definedName name="_xlnm.Print_Area" localSheetId="0">'Sheet1'!$A$1:$L$74</definedName>
    <definedName name="Teams">'Sheet1'!$U$1:$U$4</definedName>
    <definedName name="Year">'Sheet1'!$AC$1:$AC$3</definedName>
  </definedNames>
  <calcPr fullCalcOnLoad="1"/>
</workbook>
</file>

<file path=xl/sharedStrings.xml><?xml version="1.0" encoding="utf-8"?>
<sst xmlns="http://schemas.openxmlformats.org/spreadsheetml/2006/main" count="55" uniqueCount="40">
  <si>
    <t>Home Team</t>
  </si>
  <si>
    <t>Visitors</t>
  </si>
  <si>
    <t>H</t>
  </si>
  <si>
    <t>V</t>
  </si>
  <si>
    <t>Visitors:</t>
  </si>
  <si>
    <t>Date:</t>
  </si>
  <si>
    <t>Home Team:</t>
  </si>
  <si>
    <t>Won by:</t>
  </si>
  <si>
    <t>Rubbers:</t>
  </si>
  <si>
    <t>Games:</t>
  </si>
  <si>
    <t>Division:</t>
  </si>
  <si>
    <t>Goffs Oak</t>
  </si>
  <si>
    <t>Hazelwood</t>
  </si>
  <si>
    <t>RVC</t>
  </si>
  <si>
    <t>Deciding Rubber</t>
  </si>
  <si>
    <t>Day</t>
  </si>
  <si>
    <t>Month</t>
  </si>
  <si>
    <t>January</t>
  </si>
  <si>
    <t>February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</si>
  <si>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</si>
  <si>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</si>
  <si>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</si>
  <si>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</si>
  <si>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</si>
  <si>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</si>
  <si>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</si>
  <si>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</si>
  <si>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</si>
  <si>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</si>
  <si>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</si>
  <si>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Aces</t>
  </si>
  <si>
    <t>Points:</t>
  </si>
  <si>
    <t>ENFIELD BADMINTON LEAGUE: Mixed Doubles</t>
  </si>
  <si>
    <t>M1</t>
  </si>
  <si>
    <t>L1</t>
  </si>
  <si>
    <t>M2</t>
  </si>
  <si>
    <t>L2</t>
  </si>
  <si>
    <t>Mixed Doubles: Division 1</t>
  </si>
  <si>
    <t>Mixed Doubles</t>
  </si>
  <si>
    <t>Sunnyside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</si>
</sst>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[$-809]d\ mmmm\ yyyy;@"/>
  </numFmts>
  <fonts count="40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6" fontId="1" fillId="0" borderId="23" xfId="0" applyNumberFormat="1" applyFont="1" applyBorder="1" applyAlignment="1" applyProtection="1">
      <alignment vertical="center"/>
      <protection/>
    </xf>
    <xf numFmtId="166" fontId="1" fillId="0" borderId="24" xfId="0" applyNumberFormat="1" applyFont="1" applyBorder="1" applyAlignment="1" applyProtection="1">
      <alignment vertical="center"/>
      <protection/>
    </xf>
    <xf numFmtId="166" fontId="1" fillId="0" borderId="25" xfId="0" applyNumberFormat="1" applyFont="1" applyBorder="1" applyAlignment="1" applyProtection="1">
      <alignment vertical="center"/>
      <protection/>
    </xf>
    <xf numFmtId="166" fontId="1" fillId="0" borderId="26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Border="1" applyAlignment="1" applyProtection="1">
      <alignment horizontal="right" vertical="center"/>
      <protection locked="0"/>
    </xf>
    <xf numFmtId="0" fontId="1" fillId="0" borderId="18" xfId="0" applyNumberFormat="1" applyFont="1" applyBorder="1" applyAlignment="1" applyProtection="1">
      <alignment horizontal="right" vertical="center"/>
      <protection locked="0"/>
    </xf>
    <xf numFmtId="166" fontId="1" fillId="0" borderId="31" xfId="0" applyNumberFormat="1" applyFont="1" applyBorder="1" applyAlignment="1" applyProtection="1">
      <alignment horizontal="center" vertical="center"/>
      <protection locked="0"/>
    </xf>
    <xf numFmtId="166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showGridLines="0" tabSelected="1" zoomScalePageLayoutView="0" workbookViewId="0" topLeftCell="A1">
      <selection activeCell="D5" sqref="D5:I6"/>
    </sheetView>
  </sheetViews>
  <sheetFormatPr defaultColWidth="9.140625" defaultRowHeight="12.75"/>
  <cols>
    <col min="1" max="1" width="2.7109375" style="1" customWidth="1"/>
    <col min="2" max="2" width="9.140625" style="16" customWidth="1"/>
    <col min="3" max="8" width="9.140625" style="1" customWidth="1"/>
    <col min="9" max="11" width="5.7109375" style="1" customWidth="1"/>
    <col min="12" max="12" width="2.7109375" style="1" customWidth="1"/>
    <col min="13" max="29" width="9.140625" style="1" hidden="1" customWidth="1"/>
    <col min="30" max="30" width="9.140625" style="1" customWidth="1"/>
    <col min="31" max="16384" width="9.140625" style="1" customWidth="1"/>
  </cols>
  <sheetData>
    <row r="1" spans="1:29" ht="9" customHeight="1" thickBot="1" thickTop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1"/>
      <c r="U1" s="1" t="s">
        <v>11</v>
      </c>
      <c r="Y1" s="12" t="s">
        <v>15</v>
      </c>
      <c r="Z1" s="12"/>
      <c r="AA1" s="12" t="s">
        <v>16</v>
      </c>
      <c r="AB1" s="12"/>
      <c r="AC1" s="12" t="s">
        <v>29</v>
      </c>
    </row>
    <row r="2" spans="1:29" ht="9" customHeight="1">
      <c r="A2" s="13"/>
      <c r="B2" s="44" t="s">
        <v>32</v>
      </c>
      <c r="C2" s="45"/>
      <c r="D2" s="45"/>
      <c r="E2" s="45"/>
      <c r="F2" s="45"/>
      <c r="G2" s="45"/>
      <c r="H2" s="45"/>
      <c r="I2" s="46"/>
      <c r="L2" s="14"/>
      <c r="U2" s="1" t="s">
        <v>12</v>
      </c>
      <c r="Y2" s="15">
        <v>1</v>
      </c>
      <c r="Z2" s="15"/>
      <c r="AA2" s="15" t="s">
        <v>17</v>
      </c>
      <c r="AB2" s="15"/>
      <c r="AC2" s="15">
        <v>2021</v>
      </c>
    </row>
    <row r="3" spans="1:29" ht="9" customHeight="1" thickBot="1">
      <c r="A3" s="13"/>
      <c r="B3" s="47"/>
      <c r="C3" s="48"/>
      <c r="D3" s="48"/>
      <c r="E3" s="48"/>
      <c r="F3" s="48"/>
      <c r="G3" s="48"/>
      <c r="H3" s="48"/>
      <c r="I3" s="49"/>
      <c r="L3" s="14"/>
      <c r="R3" s="1" t="s">
        <v>38</v>
      </c>
      <c r="U3" s="1" t="s">
        <v>13</v>
      </c>
      <c r="Y3" s="15">
        <v>2</v>
      </c>
      <c r="Z3" s="15"/>
      <c r="AA3" s="15" t="s">
        <v>18</v>
      </c>
      <c r="AB3" s="15"/>
      <c r="AC3" s="15">
        <v>2022</v>
      </c>
    </row>
    <row r="4" spans="1:29" ht="9" customHeight="1">
      <c r="A4" s="13"/>
      <c r="L4" s="14"/>
      <c r="R4" s="1" t="s">
        <v>37</v>
      </c>
      <c r="U4" s="1" t="s">
        <v>39</v>
      </c>
      <c r="Y4" s="15">
        <v>3</v>
      </c>
      <c r="Z4" s="15"/>
      <c r="AA4" s="15" t="s">
        <v>20</v>
      </c>
      <c r="AB4" s="15"/>
      <c r="AC4" s="15"/>
    </row>
    <row r="5" spans="1:29" ht="9" customHeight="1">
      <c r="A5" s="13"/>
      <c r="B5" s="34" t="s">
        <v>10</v>
      </c>
      <c r="C5" s="35"/>
      <c r="D5" s="38"/>
      <c r="E5" s="39"/>
      <c r="F5" s="39"/>
      <c r="G5" s="39"/>
      <c r="H5" s="39"/>
      <c r="I5" s="40"/>
      <c r="L5" s="14"/>
      <c r="Y5" s="15">
        <v>4</v>
      </c>
      <c r="Z5" s="15"/>
      <c r="AA5" s="15" t="s">
        <v>19</v>
      </c>
      <c r="AB5" s="15"/>
      <c r="AC5" s="15"/>
    </row>
    <row r="6" spans="1:29" ht="9" customHeight="1">
      <c r="A6" s="13"/>
      <c r="B6" s="36"/>
      <c r="C6" s="37"/>
      <c r="D6" s="41"/>
      <c r="E6" s="42"/>
      <c r="F6" s="42"/>
      <c r="G6" s="42"/>
      <c r="H6" s="42"/>
      <c r="I6" s="43"/>
      <c r="L6" s="14"/>
      <c r="Y6" s="15">
        <v>5</v>
      </c>
      <c r="Z6" s="15"/>
      <c r="AA6" s="15" t="s">
        <v>21</v>
      </c>
      <c r="AB6" s="15"/>
      <c r="AC6" s="15"/>
    </row>
    <row r="7" spans="1:29" ht="9" customHeight="1">
      <c r="A7" s="13"/>
      <c r="L7" s="14"/>
      <c r="Y7" s="15">
        <v>6</v>
      </c>
      <c r="Z7" s="15"/>
      <c r="AA7" s="15" t="s">
        <v>22</v>
      </c>
      <c r="AB7" s="15"/>
      <c r="AC7" s="15"/>
    </row>
    <row r="8" spans="1:29" ht="9" customHeight="1">
      <c r="A8" s="13"/>
      <c r="B8" s="34" t="s">
        <v>6</v>
      </c>
      <c r="C8" s="35"/>
      <c r="D8" s="38"/>
      <c r="E8" s="39"/>
      <c r="F8" s="39"/>
      <c r="G8" s="39"/>
      <c r="H8" s="39"/>
      <c r="I8" s="40"/>
      <c r="L8" s="14"/>
      <c r="Y8" s="15">
        <v>7</v>
      </c>
      <c r="Z8" s="15"/>
      <c r="AA8" s="15" t="s">
        <v>23</v>
      </c>
      <c r="AB8" s="15"/>
      <c r="AC8" s="15"/>
    </row>
    <row r="9" spans="1:29" ht="9" customHeight="1">
      <c r="A9" s="13"/>
      <c r="B9" s="36"/>
      <c r="C9" s="37"/>
      <c r="D9" s="41"/>
      <c r="E9" s="42"/>
      <c r="F9" s="42"/>
      <c r="G9" s="42"/>
      <c r="H9" s="42"/>
      <c r="I9" s="43"/>
      <c r="L9" s="14"/>
      <c r="Y9" s="15">
        <v>8</v>
      </c>
      <c r="Z9" s="15"/>
      <c r="AA9" s="15" t="s">
        <v>24</v>
      </c>
      <c r="AB9" s="15"/>
      <c r="AC9" s="15"/>
    </row>
    <row r="10" spans="1:29" ht="9" customHeight="1">
      <c r="A10" s="13"/>
      <c r="B10" s="23"/>
      <c r="C10" s="23"/>
      <c r="L10" s="14"/>
      <c r="Y10" s="15">
        <v>9</v>
      </c>
      <c r="Z10" s="15"/>
      <c r="AA10" s="15" t="s">
        <v>25</v>
      </c>
      <c r="AB10" s="15"/>
      <c r="AC10" s="15"/>
    </row>
    <row r="11" spans="1:29" ht="9" customHeight="1">
      <c r="A11" s="13"/>
      <c r="B11" s="34" t="s">
        <v>4</v>
      </c>
      <c r="C11" s="35"/>
      <c r="D11" s="38"/>
      <c r="E11" s="39"/>
      <c r="F11" s="39"/>
      <c r="G11" s="39"/>
      <c r="H11" s="39"/>
      <c r="I11" s="40"/>
      <c r="L11" s="14"/>
      <c r="Y11" s="15">
        <v>10</v>
      </c>
      <c r="Z11" s="15"/>
      <c r="AA11" s="15" t="s">
        <v>26</v>
      </c>
      <c r="AB11" s="15"/>
      <c r="AC11" s="15"/>
    </row>
    <row r="12" spans="1:29" ht="9" customHeight="1">
      <c r="A12" s="13"/>
      <c r="B12" s="36"/>
      <c r="C12" s="37"/>
      <c r="D12" s="41"/>
      <c r="E12" s="42"/>
      <c r="F12" s="42"/>
      <c r="G12" s="42"/>
      <c r="H12" s="42"/>
      <c r="I12" s="43"/>
      <c r="L12" s="14"/>
      <c r="Y12" s="15">
        <v>11</v>
      </c>
      <c r="Z12" s="15"/>
      <c r="AA12" s="15" t="s">
        <v>27</v>
      </c>
      <c r="AB12" s="15"/>
      <c r="AC12" s="15"/>
    </row>
    <row r="13" spans="1:29" ht="9" customHeight="1">
      <c r="A13" s="13"/>
      <c r="B13" s="23"/>
      <c r="C13" s="23"/>
      <c r="D13" s="2"/>
      <c r="E13" s="2"/>
      <c r="L13" s="14"/>
      <c r="Y13" s="15">
        <v>12</v>
      </c>
      <c r="Z13" s="15"/>
      <c r="AA13" s="15" t="s">
        <v>28</v>
      </c>
      <c r="AB13" s="15"/>
      <c r="AC13" s="15"/>
    </row>
    <row r="14" spans="1:29" ht="9" customHeight="1">
      <c r="A14" s="13"/>
      <c r="B14" s="34" t="s">
        <v>5</v>
      </c>
      <c r="C14" s="35"/>
      <c r="D14" s="24"/>
      <c r="E14" s="58" t="s">
        <v>15</v>
      </c>
      <c r="F14" s="60" t="s">
        <v>16</v>
      </c>
      <c r="G14" s="60"/>
      <c r="H14" s="62" t="s">
        <v>29</v>
      </c>
      <c r="I14" s="25"/>
      <c r="L14" s="14"/>
      <c r="Y14" s="15">
        <v>13</v>
      </c>
      <c r="Z14" s="15"/>
      <c r="AA14" s="15"/>
      <c r="AB14" s="15"/>
      <c r="AC14" s="15"/>
    </row>
    <row r="15" spans="1:29" ht="9" customHeight="1">
      <c r="A15" s="13"/>
      <c r="B15" s="36"/>
      <c r="C15" s="37"/>
      <c r="D15" s="26"/>
      <c r="E15" s="59"/>
      <c r="F15" s="61"/>
      <c r="G15" s="61"/>
      <c r="H15" s="63"/>
      <c r="I15" s="27"/>
      <c r="L15" s="14"/>
      <c r="Y15" s="15">
        <v>14</v>
      </c>
      <c r="Z15" s="15"/>
      <c r="AA15" s="15"/>
      <c r="AB15" s="15"/>
      <c r="AC15" s="15"/>
    </row>
    <row r="16" spans="1:29" ht="9" customHeight="1">
      <c r="A16" s="13"/>
      <c r="B16" s="28"/>
      <c r="C16" s="2"/>
      <c r="D16" s="2"/>
      <c r="E16" s="2"/>
      <c r="F16" s="2"/>
      <c r="L16" s="14"/>
      <c r="Y16" s="15">
        <v>15</v>
      </c>
      <c r="Z16" s="15"/>
      <c r="AA16" s="15"/>
      <c r="AB16" s="15"/>
      <c r="AC16" s="15"/>
    </row>
    <row r="17" spans="1:29" ht="9" customHeight="1">
      <c r="A17" s="13"/>
      <c r="C17" s="50" t="s">
        <v>0</v>
      </c>
      <c r="D17" s="51"/>
      <c r="E17" s="52"/>
      <c r="F17" s="50" t="s">
        <v>1</v>
      </c>
      <c r="G17" s="51"/>
      <c r="H17" s="52"/>
      <c r="I17" s="56" t="s">
        <v>2</v>
      </c>
      <c r="J17" s="56" t="s">
        <v>3</v>
      </c>
      <c r="K17" s="4"/>
      <c r="L17" s="14"/>
      <c r="Y17" s="15">
        <v>16</v>
      </c>
      <c r="Z17" s="15"/>
      <c r="AA17" s="15"/>
      <c r="AB17" s="15"/>
      <c r="AC17" s="15"/>
    </row>
    <row r="18" spans="1:29" ht="9" customHeight="1">
      <c r="A18" s="13"/>
      <c r="C18" s="53"/>
      <c r="D18" s="54"/>
      <c r="E18" s="55"/>
      <c r="F18" s="53"/>
      <c r="G18" s="54"/>
      <c r="H18" s="55"/>
      <c r="I18" s="57"/>
      <c r="J18" s="57"/>
      <c r="K18" s="4"/>
      <c r="L18" s="14"/>
      <c r="M18" s="1" t="s">
        <v>2</v>
      </c>
      <c r="N18" s="1" t="s">
        <v>3</v>
      </c>
      <c r="O18" s="1" t="s">
        <v>2</v>
      </c>
      <c r="P18" s="1" t="s">
        <v>3</v>
      </c>
      <c r="Y18" s="15">
        <v>17</v>
      </c>
      <c r="Z18" s="15"/>
      <c r="AA18" s="15"/>
      <c r="AB18" s="15"/>
      <c r="AC18" s="15"/>
    </row>
    <row r="19" spans="1:29" ht="9" customHeight="1" thickBot="1">
      <c r="A19" s="13"/>
      <c r="L19" s="14"/>
      <c r="Y19" s="15">
        <v>18</v>
      </c>
      <c r="Z19" s="15"/>
      <c r="AA19" s="15"/>
      <c r="AB19" s="15"/>
      <c r="AC19" s="15"/>
    </row>
    <row r="20" spans="1:29" ht="9" customHeight="1">
      <c r="A20" s="13"/>
      <c r="B20" s="29"/>
      <c r="C20" s="79"/>
      <c r="D20" s="80"/>
      <c r="E20" s="81"/>
      <c r="F20" s="79"/>
      <c r="G20" s="80"/>
      <c r="H20" s="93"/>
      <c r="I20" s="106"/>
      <c r="J20" s="107"/>
      <c r="K20" s="5"/>
      <c r="L20" s="14"/>
      <c r="M20" s="1">
        <f>IF(I20&gt;J20,1,0)</f>
        <v>0</v>
      </c>
      <c r="N20" s="1">
        <f>IF(J20&gt;I20,1,0)</f>
        <v>0</v>
      </c>
      <c r="Y20" s="15">
        <v>19</v>
      </c>
      <c r="Z20" s="15"/>
      <c r="AA20" s="15"/>
      <c r="AB20" s="15"/>
      <c r="AC20" s="15"/>
    </row>
    <row r="21" spans="1:29" ht="9" customHeight="1">
      <c r="A21" s="13"/>
      <c r="B21" s="30" t="s">
        <v>33</v>
      </c>
      <c r="C21" s="82"/>
      <c r="D21" s="83"/>
      <c r="E21" s="84"/>
      <c r="F21" s="82"/>
      <c r="G21" s="83"/>
      <c r="H21" s="94"/>
      <c r="I21" s="91"/>
      <c r="J21" s="108"/>
      <c r="K21" s="6"/>
      <c r="L21" s="14"/>
      <c r="Y21" s="15">
        <v>20</v>
      </c>
      <c r="Z21" s="15"/>
      <c r="AA21" s="15"/>
      <c r="AB21" s="15"/>
      <c r="AC21" s="15"/>
    </row>
    <row r="22" spans="1:29" ht="9" customHeight="1">
      <c r="A22" s="13"/>
      <c r="B22" s="31"/>
      <c r="C22" s="85"/>
      <c r="D22" s="42"/>
      <c r="E22" s="43"/>
      <c r="F22" s="85"/>
      <c r="G22" s="42"/>
      <c r="H22" s="95"/>
      <c r="I22" s="90"/>
      <c r="J22" s="109"/>
      <c r="K22" s="33" t="str">
        <f>IF(M25+N25=0," ",R23)</f>
        <v> </v>
      </c>
      <c r="L22" s="14"/>
      <c r="M22" s="1">
        <f>IF(I22&gt;J22,1,0)</f>
        <v>0</v>
      </c>
      <c r="N22" s="1">
        <f>IF(J22&gt;I22,1,0)</f>
        <v>0</v>
      </c>
      <c r="Y22" s="15">
        <v>21</v>
      </c>
      <c r="Z22" s="15"/>
      <c r="AA22" s="15"/>
      <c r="AB22" s="15"/>
      <c r="AC22" s="15"/>
    </row>
    <row r="23" spans="1:29" ht="9" customHeight="1">
      <c r="A23" s="13"/>
      <c r="B23" s="30"/>
      <c r="C23" s="86"/>
      <c r="D23" s="39"/>
      <c r="E23" s="40"/>
      <c r="F23" s="86"/>
      <c r="G23" s="39"/>
      <c r="H23" s="96"/>
      <c r="I23" s="91"/>
      <c r="J23" s="108"/>
      <c r="K23" s="33"/>
      <c r="L23" s="14"/>
      <c r="R23" s="1" t="str">
        <f>IF(M25&gt;N25,"H","V")</f>
        <v>V</v>
      </c>
      <c r="Y23" s="15">
        <v>22</v>
      </c>
      <c r="Z23" s="15"/>
      <c r="AA23" s="15"/>
      <c r="AB23" s="15"/>
      <c r="AC23" s="15"/>
    </row>
    <row r="24" spans="1:29" ht="9" customHeight="1">
      <c r="A24" s="13"/>
      <c r="B24" s="30" t="s">
        <v>34</v>
      </c>
      <c r="C24" s="82"/>
      <c r="D24" s="83"/>
      <c r="E24" s="84"/>
      <c r="F24" s="82"/>
      <c r="G24" s="83"/>
      <c r="H24" s="94"/>
      <c r="I24" s="90"/>
      <c r="J24" s="109"/>
      <c r="K24" s="6"/>
      <c r="L24" s="14"/>
      <c r="M24" s="17">
        <f>IF(I24&gt;J24,1,0)</f>
        <v>0</v>
      </c>
      <c r="N24" s="17">
        <f>IF(J24&gt;I24,1,0)</f>
        <v>0</v>
      </c>
      <c r="O24" s="17"/>
      <c r="P24" s="17"/>
      <c r="Y24" s="15">
        <v>23</v>
      </c>
      <c r="Z24" s="15"/>
      <c r="AA24" s="15"/>
      <c r="AB24" s="15"/>
      <c r="AC24" s="15"/>
    </row>
    <row r="25" spans="1:29" ht="9" customHeight="1" thickBot="1">
      <c r="A25" s="13"/>
      <c r="B25" s="32"/>
      <c r="C25" s="87"/>
      <c r="D25" s="88"/>
      <c r="E25" s="89"/>
      <c r="F25" s="87"/>
      <c r="G25" s="88"/>
      <c r="H25" s="97"/>
      <c r="I25" s="92"/>
      <c r="J25" s="110"/>
      <c r="K25" s="7"/>
      <c r="L25" s="14"/>
      <c r="M25" s="18">
        <f>SUM(M20:M24)</f>
        <v>0</v>
      </c>
      <c r="N25" s="18">
        <f>SUM(N20:N24)</f>
        <v>0</v>
      </c>
      <c r="O25" s="18">
        <f>IF(M25&gt;N25,1,0)</f>
        <v>0</v>
      </c>
      <c r="P25" s="18">
        <f>IF(N25&gt;M25,1,0)</f>
        <v>0</v>
      </c>
      <c r="Y25" s="15">
        <v>24</v>
      </c>
      <c r="Z25" s="15"/>
      <c r="AA25" s="15"/>
      <c r="AB25" s="15"/>
      <c r="AC25" s="15"/>
    </row>
    <row r="26" spans="1:29" ht="9" customHeight="1">
      <c r="A26" s="13"/>
      <c r="B26" s="29"/>
      <c r="C26" s="79"/>
      <c r="D26" s="80"/>
      <c r="E26" s="81"/>
      <c r="F26" s="79"/>
      <c r="G26" s="80"/>
      <c r="H26" s="93"/>
      <c r="I26" s="106"/>
      <c r="J26" s="107"/>
      <c r="K26" s="6"/>
      <c r="L26" s="14"/>
      <c r="M26" s="1">
        <f>IF(I26&gt;J26,1,0)</f>
        <v>0</v>
      </c>
      <c r="N26" s="1">
        <f>IF(J26&gt;I26,1,0)</f>
        <v>0</v>
      </c>
      <c r="Y26" s="15">
        <v>25</v>
      </c>
      <c r="Z26" s="15"/>
      <c r="AA26" s="15"/>
      <c r="AB26" s="15"/>
      <c r="AC26" s="15"/>
    </row>
    <row r="27" spans="1:29" ht="9" customHeight="1">
      <c r="A27" s="13"/>
      <c r="B27" s="30" t="s">
        <v>35</v>
      </c>
      <c r="C27" s="82"/>
      <c r="D27" s="83"/>
      <c r="E27" s="84"/>
      <c r="F27" s="82"/>
      <c r="G27" s="83"/>
      <c r="H27" s="94"/>
      <c r="I27" s="91"/>
      <c r="J27" s="108"/>
      <c r="K27" s="6"/>
      <c r="L27" s="14"/>
      <c r="Y27" s="15">
        <v>26</v>
      </c>
      <c r="Z27" s="15"/>
      <c r="AA27" s="15"/>
      <c r="AB27" s="15"/>
      <c r="AC27" s="15"/>
    </row>
    <row r="28" spans="1:29" ht="9" customHeight="1">
      <c r="A28" s="13"/>
      <c r="B28" s="31"/>
      <c r="C28" s="85"/>
      <c r="D28" s="42"/>
      <c r="E28" s="43"/>
      <c r="F28" s="85"/>
      <c r="G28" s="42"/>
      <c r="H28" s="95"/>
      <c r="I28" s="90"/>
      <c r="J28" s="109"/>
      <c r="K28" s="33" t="str">
        <f>IF(M31+N31=0," ",R29)</f>
        <v> </v>
      </c>
      <c r="L28" s="14"/>
      <c r="M28" s="1">
        <f>IF(I28&gt;J28,1,0)</f>
        <v>0</v>
      </c>
      <c r="N28" s="1">
        <f>IF(J28&gt;I28,1,0)</f>
        <v>0</v>
      </c>
      <c r="Y28" s="15">
        <v>27</v>
      </c>
      <c r="Z28" s="15"/>
      <c r="AA28" s="15"/>
      <c r="AB28" s="15"/>
      <c r="AC28" s="15"/>
    </row>
    <row r="29" spans="1:29" ht="9" customHeight="1">
      <c r="A29" s="13"/>
      <c r="B29" s="30"/>
      <c r="C29" s="86"/>
      <c r="D29" s="39"/>
      <c r="E29" s="40"/>
      <c r="F29" s="86"/>
      <c r="G29" s="39"/>
      <c r="H29" s="96"/>
      <c r="I29" s="91"/>
      <c r="J29" s="108"/>
      <c r="K29" s="33"/>
      <c r="L29" s="14"/>
      <c r="R29" s="1" t="str">
        <f>IF(M31&gt;N31,"H","V")</f>
        <v>V</v>
      </c>
      <c r="Y29" s="15">
        <v>28</v>
      </c>
      <c r="Z29" s="15"/>
      <c r="AA29" s="15"/>
      <c r="AB29" s="15"/>
      <c r="AC29" s="15"/>
    </row>
    <row r="30" spans="1:28" ht="9" customHeight="1">
      <c r="A30" s="13"/>
      <c r="B30" s="30" t="s">
        <v>36</v>
      </c>
      <c r="C30" s="82"/>
      <c r="D30" s="83"/>
      <c r="E30" s="84"/>
      <c r="F30" s="82"/>
      <c r="G30" s="83"/>
      <c r="H30" s="94"/>
      <c r="I30" s="90"/>
      <c r="J30" s="109"/>
      <c r="K30" s="6"/>
      <c r="L30" s="14"/>
      <c r="M30" s="17">
        <f>IF(I30&gt;J30,1,0)</f>
        <v>0</v>
      </c>
      <c r="N30" s="17">
        <f>IF(J30&gt;I30,1,0)</f>
        <v>0</v>
      </c>
      <c r="O30" s="17"/>
      <c r="P30" s="17"/>
      <c r="Y30" s="15">
        <v>29</v>
      </c>
      <c r="Z30" s="15"/>
      <c r="AA30" s="15"/>
      <c r="AB30" s="15"/>
    </row>
    <row r="31" spans="1:28" ht="9" customHeight="1" thickBot="1">
      <c r="A31" s="13"/>
      <c r="B31" s="32"/>
      <c r="C31" s="87"/>
      <c r="D31" s="88"/>
      <c r="E31" s="89"/>
      <c r="F31" s="87"/>
      <c r="G31" s="88"/>
      <c r="H31" s="97"/>
      <c r="I31" s="92"/>
      <c r="J31" s="110"/>
      <c r="K31" s="7"/>
      <c r="L31" s="14"/>
      <c r="M31" s="18">
        <f>SUM(M26:M30)</f>
        <v>0</v>
      </c>
      <c r="N31" s="18">
        <f>SUM(N26:N30)</f>
        <v>0</v>
      </c>
      <c r="O31" s="18">
        <f>IF(M31&gt;N31,1,0)</f>
        <v>0</v>
      </c>
      <c r="P31" s="18">
        <f>IF(N31&gt;M31,1,0)</f>
        <v>0</v>
      </c>
      <c r="Y31" s="15">
        <v>30</v>
      </c>
      <c r="Z31" s="15"/>
      <c r="AA31" s="15"/>
      <c r="AB31" s="15"/>
    </row>
    <row r="32" spans="1:25" ht="9" customHeight="1">
      <c r="A32" s="13"/>
      <c r="B32" s="29"/>
      <c r="C32" s="64">
        <f>C20</f>
        <v>0</v>
      </c>
      <c r="D32" s="65"/>
      <c r="E32" s="66"/>
      <c r="F32" s="64">
        <f>F20</f>
        <v>0</v>
      </c>
      <c r="G32" s="65"/>
      <c r="H32" s="98"/>
      <c r="I32" s="106"/>
      <c r="J32" s="107"/>
      <c r="K32" s="6"/>
      <c r="L32" s="14"/>
      <c r="M32" s="1">
        <f>IF(I32&gt;J32,1,0)</f>
        <v>0</v>
      </c>
      <c r="N32" s="1">
        <f>IF(J32&gt;I32,1,0)</f>
        <v>0</v>
      </c>
      <c r="Y32" s="1">
        <v>31</v>
      </c>
    </row>
    <row r="33" spans="1:12" ht="9" customHeight="1">
      <c r="A33" s="13"/>
      <c r="B33" s="30" t="s">
        <v>33</v>
      </c>
      <c r="C33" s="67"/>
      <c r="D33" s="68"/>
      <c r="E33" s="69"/>
      <c r="F33" s="67"/>
      <c r="G33" s="68"/>
      <c r="H33" s="99"/>
      <c r="I33" s="91"/>
      <c r="J33" s="108"/>
      <c r="K33" s="6"/>
      <c r="L33" s="14"/>
    </row>
    <row r="34" spans="1:14" ht="9" customHeight="1">
      <c r="A34" s="13"/>
      <c r="B34" s="31"/>
      <c r="C34" s="70"/>
      <c r="D34" s="71"/>
      <c r="E34" s="72"/>
      <c r="F34" s="70"/>
      <c r="G34" s="71"/>
      <c r="H34" s="100"/>
      <c r="I34" s="90"/>
      <c r="J34" s="109"/>
      <c r="K34" s="33" t="str">
        <f>IF(M37+N37=0," ",R35)</f>
        <v> </v>
      </c>
      <c r="L34" s="14"/>
      <c r="M34" s="1">
        <f>IF(I34&gt;J34,1,0)</f>
        <v>0</v>
      </c>
      <c r="N34" s="1">
        <f>IF(J34&gt;I34,1,0)</f>
        <v>0</v>
      </c>
    </row>
    <row r="35" spans="1:18" ht="9" customHeight="1">
      <c r="A35" s="13"/>
      <c r="B35" s="30"/>
      <c r="C35" s="73">
        <f>C29</f>
        <v>0</v>
      </c>
      <c r="D35" s="74"/>
      <c r="E35" s="75"/>
      <c r="F35" s="73">
        <f>F29</f>
        <v>0</v>
      </c>
      <c r="G35" s="74"/>
      <c r="H35" s="101"/>
      <c r="I35" s="91"/>
      <c r="J35" s="108"/>
      <c r="K35" s="33"/>
      <c r="L35" s="14"/>
      <c r="R35" s="1" t="str">
        <f>IF(M37&gt;N37,"H","V")</f>
        <v>V</v>
      </c>
    </row>
    <row r="36" spans="1:16" ht="9" customHeight="1">
      <c r="A36" s="13"/>
      <c r="B36" s="30" t="s">
        <v>36</v>
      </c>
      <c r="C36" s="67"/>
      <c r="D36" s="68"/>
      <c r="E36" s="69"/>
      <c r="F36" s="67"/>
      <c r="G36" s="68"/>
      <c r="H36" s="99"/>
      <c r="I36" s="90"/>
      <c r="J36" s="109"/>
      <c r="K36" s="6"/>
      <c r="L36" s="14"/>
      <c r="M36" s="17">
        <f>IF(I36&gt;J36,1,0)</f>
        <v>0</v>
      </c>
      <c r="N36" s="17">
        <f>IF(J36&gt;I36,1,0)</f>
        <v>0</v>
      </c>
      <c r="O36" s="17"/>
      <c r="P36" s="17"/>
    </row>
    <row r="37" spans="1:16" ht="9" customHeight="1" thickBot="1">
      <c r="A37" s="13"/>
      <c r="B37" s="32"/>
      <c r="C37" s="76"/>
      <c r="D37" s="77"/>
      <c r="E37" s="78"/>
      <c r="F37" s="76"/>
      <c r="G37" s="77"/>
      <c r="H37" s="102"/>
      <c r="I37" s="92"/>
      <c r="J37" s="110"/>
      <c r="K37" s="7"/>
      <c r="L37" s="14"/>
      <c r="M37" s="18">
        <f>SUM(M32:M36)</f>
        <v>0</v>
      </c>
      <c r="N37" s="18">
        <f>SUM(N32:N36)</f>
        <v>0</v>
      </c>
      <c r="O37" s="18">
        <f>IF(M37&gt;N37,1,0)</f>
        <v>0</v>
      </c>
      <c r="P37" s="18">
        <f>IF(N37&gt;M37,1,0)</f>
        <v>0</v>
      </c>
    </row>
    <row r="38" spans="1:14" ht="9" customHeight="1">
      <c r="A38" s="13"/>
      <c r="B38" s="29"/>
      <c r="C38" s="64">
        <f>C26</f>
        <v>0</v>
      </c>
      <c r="D38" s="65"/>
      <c r="E38" s="66"/>
      <c r="F38" s="64">
        <f>F26</f>
        <v>0</v>
      </c>
      <c r="G38" s="65"/>
      <c r="H38" s="98"/>
      <c r="I38" s="106"/>
      <c r="J38" s="107"/>
      <c r="K38" s="6"/>
      <c r="L38" s="14"/>
      <c r="M38" s="1">
        <f>IF(I38&gt;J38,1,0)</f>
        <v>0</v>
      </c>
      <c r="N38" s="1">
        <f>IF(J38&gt;I38,1,0)</f>
        <v>0</v>
      </c>
    </row>
    <row r="39" spans="1:12" ht="9" customHeight="1">
      <c r="A39" s="13"/>
      <c r="B39" s="30" t="s">
        <v>35</v>
      </c>
      <c r="C39" s="67"/>
      <c r="D39" s="68"/>
      <c r="E39" s="69"/>
      <c r="F39" s="67"/>
      <c r="G39" s="68"/>
      <c r="H39" s="99"/>
      <c r="I39" s="91"/>
      <c r="J39" s="108"/>
      <c r="K39" s="6"/>
      <c r="L39" s="14"/>
    </row>
    <row r="40" spans="1:14" ht="9" customHeight="1">
      <c r="A40" s="13"/>
      <c r="B40" s="31"/>
      <c r="C40" s="70"/>
      <c r="D40" s="71"/>
      <c r="E40" s="72"/>
      <c r="F40" s="70"/>
      <c r="G40" s="71"/>
      <c r="H40" s="100"/>
      <c r="I40" s="90"/>
      <c r="J40" s="109"/>
      <c r="K40" s="33" t="str">
        <f>IF(M43+N43=0," ",R41)</f>
        <v> </v>
      </c>
      <c r="L40" s="14"/>
      <c r="M40" s="1">
        <f>IF(I40&gt;J40,1,0)</f>
        <v>0</v>
      </c>
      <c r="N40" s="1">
        <f>IF(J40&gt;I40,1,0)</f>
        <v>0</v>
      </c>
    </row>
    <row r="41" spans="1:18" ht="9" customHeight="1">
      <c r="A41" s="13"/>
      <c r="B41" s="30"/>
      <c r="C41" s="73">
        <f>C23</f>
        <v>0</v>
      </c>
      <c r="D41" s="74"/>
      <c r="E41" s="75"/>
      <c r="F41" s="73">
        <f>F23</f>
        <v>0</v>
      </c>
      <c r="G41" s="74"/>
      <c r="H41" s="101"/>
      <c r="I41" s="91"/>
      <c r="J41" s="108"/>
      <c r="K41" s="33"/>
      <c r="L41" s="14"/>
      <c r="R41" s="1" t="str">
        <f>IF(M43&gt;N43,"H","V")</f>
        <v>V</v>
      </c>
    </row>
    <row r="42" spans="1:16" ht="9" customHeight="1">
      <c r="A42" s="13"/>
      <c r="B42" s="30" t="s">
        <v>34</v>
      </c>
      <c r="C42" s="67"/>
      <c r="D42" s="68"/>
      <c r="E42" s="69"/>
      <c r="F42" s="67"/>
      <c r="G42" s="68"/>
      <c r="H42" s="99"/>
      <c r="I42" s="90"/>
      <c r="J42" s="109"/>
      <c r="K42" s="6"/>
      <c r="L42" s="14"/>
      <c r="M42" s="17">
        <f>IF(I42&gt;J42,1,0)</f>
        <v>0</v>
      </c>
      <c r="N42" s="17">
        <f>IF(J42&gt;I42,1,0)</f>
        <v>0</v>
      </c>
      <c r="O42" s="17"/>
      <c r="P42" s="17"/>
    </row>
    <row r="43" spans="1:16" ht="9" customHeight="1" thickBot="1">
      <c r="A43" s="13"/>
      <c r="B43" s="32"/>
      <c r="C43" s="76"/>
      <c r="D43" s="77"/>
      <c r="E43" s="78"/>
      <c r="F43" s="76"/>
      <c r="G43" s="77"/>
      <c r="H43" s="102"/>
      <c r="I43" s="92"/>
      <c r="J43" s="110"/>
      <c r="K43" s="7"/>
      <c r="L43" s="14"/>
      <c r="M43" s="18">
        <f>SUM(M38:M42)</f>
        <v>0</v>
      </c>
      <c r="N43" s="18">
        <f>SUM(N38:N42)</f>
        <v>0</v>
      </c>
      <c r="O43" s="18">
        <f>IF(M43&gt;N43,1,0)</f>
        <v>0</v>
      </c>
      <c r="P43" s="18">
        <f>IF(N43&gt;M43,1,0)</f>
        <v>0</v>
      </c>
    </row>
    <row r="44" spans="1:14" ht="9" customHeight="1">
      <c r="A44" s="13"/>
      <c r="B44" s="29"/>
      <c r="C44" s="64">
        <f>C20</f>
        <v>0</v>
      </c>
      <c r="D44" s="65"/>
      <c r="E44" s="66"/>
      <c r="F44" s="64">
        <f>F20</f>
        <v>0</v>
      </c>
      <c r="G44" s="65"/>
      <c r="H44" s="98"/>
      <c r="I44" s="106"/>
      <c r="J44" s="107"/>
      <c r="K44" s="6"/>
      <c r="L44" s="14"/>
      <c r="M44" s="1">
        <f>IF(I44&gt;J44,1,0)</f>
        <v>0</v>
      </c>
      <c r="N44" s="1">
        <f>IF(J44&gt;I44,1,0)</f>
        <v>0</v>
      </c>
    </row>
    <row r="45" spans="1:12" ht="9" customHeight="1">
      <c r="A45" s="13"/>
      <c r="B45" s="30" t="s">
        <v>33</v>
      </c>
      <c r="C45" s="67"/>
      <c r="D45" s="68"/>
      <c r="E45" s="69"/>
      <c r="F45" s="67"/>
      <c r="G45" s="68"/>
      <c r="H45" s="99"/>
      <c r="I45" s="91"/>
      <c r="J45" s="108"/>
      <c r="K45" s="6"/>
      <c r="L45" s="14"/>
    </row>
    <row r="46" spans="1:14" ht="9" customHeight="1">
      <c r="A46" s="13"/>
      <c r="B46" s="31"/>
      <c r="C46" s="70"/>
      <c r="D46" s="71"/>
      <c r="E46" s="72"/>
      <c r="F46" s="70"/>
      <c r="G46" s="71"/>
      <c r="H46" s="100"/>
      <c r="I46" s="90"/>
      <c r="J46" s="109"/>
      <c r="K46" s="33" t="str">
        <f>IF(M49+N49=0," ",R47)</f>
        <v> </v>
      </c>
      <c r="L46" s="14"/>
      <c r="M46" s="1">
        <f>IF(I46&gt;J46,1,0)</f>
        <v>0</v>
      </c>
      <c r="N46" s="1">
        <f>IF(J46&gt;I46,1,0)</f>
        <v>0</v>
      </c>
    </row>
    <row r="47" spans="1:18" ht="9" customHeight="1">
      <c r="A47" s="13"/>
      <c r="B47" s="30"/>
      <c r="C47" s="73">
        <f>C26</f>
        <v>0</v>
      </c>
      <c r="D47" s="74"/>
      <c r="E47" s="75"/>
      <c r="F47" s="73">
        <f>F26</f>
        <v>0</v>
      </c>
      <c r="G47" s="74"/>
      <c r="H47" s="101"/>
      <c r="I47" s="91"/>
      <c r="J47" s="108"/>
      <c r="K47" s="33"/>
      <c r="L47" s="14"/>
      <c r="R47" s="1" t="str">
        <f>IF(M49&gt;N49,"H","V")</f>
        <v>V</v>
      </c>
    </row>
    <row r="48" spans="1:16" ht="9" customHeight="1">
      <c r="A48" s="13"/>
      <c r="B48" s="30" t="s">
        <v>35</v>
      </c>
      <c r="C48" s="67"/>
      <c r="D48" s="68"/>
      <c r="E48" s="69"/>
      <c r="F48" s="67"/>
      <c r="G48" s="68"/>
      <c r="H48" s="99"/>
      <c r="I48" s="90"/>
      <c r="J48" s="109"/>
      <c r="K48" s="6"/>
      <c r="L48" s="14"/>
      <c r="M48" s="17">
        <f>IF(I48&gt;J48,1,0)</f>
        <v>0</v>
      </c>
      <c r="N48" s="17">
        <f>IF(J48&gt;I48,1,0)</f>
        <v>0</v>
      </c>
      <c r="O48" s="17"/>
      <c r="P48" s="17"/>
    </row>
    <row r="49" spans="1:16" ht="9" customHeight="1" thickBot="1">
      <c r="A49" s="13"/>
      <c r="B49" s="32"/>
      <c r="C49" s="76"/>
      <c r="D49" s="77"/>
      <c r="E49" s="78"/>
      <c r="F49" s="76"/>
      <c r="G49" s="77"/>
      <c r="H49" s="102"/>
      <c r="I49" s="92"/>
      <c r="J49" s="110"/>
      <c r="K49" s="7"/>
      <c r="L49" s="14"/>
      <c r="M49" s="18">
        <f>SUM(M44:M48)</f>
        <v>0</v>
      </c>
      <c r="N49" s="18">
        <f>SUM(N44:N48)</f>
        <v>0</v>
      </c>
      <c r="O49" s="18">
        <f>IF(M49&gt;N49,1,0)</f>
        <v>0</v>
      </c>
      <c r="P49" s="18">
        <f>IF(N49&gt;M49,1,0)</f>
        <v>0</v>
      </c>
    </row>
    <row r="50" spans="1:14" ht="9" customHeight="1">
      <c r="A50" s="13"/>
      <c r="B50" s="29"/>
      <c r="C50" s="64">
        <f>C23</f>
        <v>0</v>
      </c>
      <c r="D50" s="65"/>
      <c r="E50" s="66"/>
      <c r="F50" s="64">
        <f>F23</f>
        <v>0</v>
      </c>
      <c r="G50" s="65"/>
      <c r="H50" s="98"/>
      <c r="I50" s="106"/>
      <c r="J50" s="107"/>
      <c r="K50" s="6"/>
      <c r="L50" s="14"/>
      <c r="M50" s="1">
        <f>IF(I50&gt;J50,1,0)</f>
        <v>0</v>
      </c>
      <c r="N50" s="1">
        <f>IF(J50&gt;I50,1,0)</f>
        <v>0</v>
      </c>
    </row>
    <row r="51" spans="1:12" ht="9" customHeight="1">
      <c r="A51" s="13"/>
      <c r="B51" s="30" t="s">
        <v>34</v>
      </c>
      <c r="C51" s="67"/>
      <c r="D51" s="68"/>
      <c r="E51" s="69"/>
      <c r="F51" s="67"/>
      <c r="G51" s="68"/>
      <c r="H51" s="99"/>
      <c r="I51" s="91"/>
      <c r="J51" s="108"/>
      <c r="K51" s="6"/>
      <c r="L51" s="14"/>
    </row>
    <row r="52" spans="1:14" ht="9" customHeight="1">
      <c r="A52" s="13"/>
      <c r="B52" s="31"/>
      <c r="C52" s="70"/>
      <c r="D52" s="71"/>
      <c r="E52" s="72"/>
      <c r="F52" s="70"/>
      <c r="G52" s="71"/>
      <c r="H52" s="100"/>
      <c r="I52" s="115"/>
      <c r="J52" s="111"/>
      <c r="K52" s="33" t="str">
        <f>IF(M55+N55=0," ",R53)</f>
        <v> </v>
      </c>
      <c r="L52" s="14"/>
      <c r="M52" s="1">
        <f>IF(I52&gt;J52,1,0)</f>
        <v>0</v>
      </c>
      <c r="N52" s="1">
        <f>IF(J52&gt;I52,1,0)</f>
        <v>0</v>
      </c>
    </row>
    <row r="53" spans="1:18" ht="9" customHeight="1">
      <c r="A53" s="13"/>
      <c r="B53" s="30"/>
      <c r="C53" s="73">
        <f>C29</f>
        <v>0</v>
      </c>
      <c r="D53" s="74"/>
      <c r="E53" s="75"/>
      <c r="F53" s="73">
        <f>F29</f>
        <v>0</v>
      </c>
      <c r="G53" s="74"/>
      <c r="H53" s="101"/>
      <c r="I53" s="91"/>
      <c r="J53" s="108"/>
      <c r="K53" s="33"/>
      <c r="L53" s="14"/>
      <c r="R53" s="1" t="str">
        <f>IF(M55&gt;N55,"H","V")</f>
        <v>V</v>
      </c>
    </row>
    <row r="54" spans="1:18" ht="9" customHeight="1">
      <c r="A54" s="13"/>
      <c r="B54" s="30" t="s">
        <v>36</v>
      </c>
      <c r="C54" s="67"/>
      <c r="D54" s="68"/>
      <c r="E54" s="69"/>
      <c r="F54" s="67"/>
      <c r="G54" s="68"/>
      <c r="H54" s="99"/>
      <c r="I54" s="115"/>
      <c r="J54" s="111"/>
      <c r="K54" s="6"/>
      <c r="L54" s="14"/>
      <c r="M54" s="17">
        <f>IF(I54&gt;J54,1,0)</f>
        <v>0</v>
      </c>
      <c r="N54" s="17">
        <f>IF(J54&gt;I54,1,0)</f>
        <v>0</v>
      </c>
      <c r="O54" s="17"/>
      <c r="P54" s="17"/>
      <c r="R54" s="1" t="str">
        <f>IF(M56&gt;N56,"H","V")</f>
        <v>V</v>
      </c>
    </row>
    <row r="55" spans="1:16" ht="9" customHeight="1" thickBot="1">
      <c r="A55" s="13"/>
      <c r="B55" s="32"/>
      <c r="C55" s="76"/>
      <c r="D55" s="77"/>
      <c r="E55" s="78"/>
      <c r="F55" s="76"/>
      <c r="G55" s="77"/>
      <c r="H55" s="102"/>
      <c r="I55" s="92"/>
      <c r="J55" s="110"/>
      <c r="K55" s="7"/>
      <c r="L55" s="14"/>
      <c r="M55" s="18">
        <f>SUM(M50:M54)</f>
        <v>0</v>
      </c>
      <c r="N55" s="18">
        <f>SUM(N50:N54)</f>
        <v>0</v>
      </c>
      <c r="O55" s="18">
        <f>IF(M55&gt;N55,1,0)</f>
        <v>0</v>
      </c>
      <c r="P55" s="18">
        <f>IF(N55&gt;M55,1,0)</f>
        <v>0</v>
      </c>
    </row>
    <row r="56" spans="1:16" ht="9" customHeight="1" thickBot="1" thickTop="1">
      <c r="A56" s="13"/>
      <c r="B56" s="118" t="s">
        <v>14</v>
      </c>
      <c r="C56" s="79"/>
      <c r="D56" s="80"/>
      <c r="E56" s="81"/>
      <c r="F56" s="103"/>
      <c r="G56" s="80"/>
      <c r="H56" s="93"/>
      <c r="I56" s="106"/>
      <c r="J56" s="112"/>
      <c r="K56" s="6"/>
      <c r="L56" s="14"/>
      <c r="M56" s="19">
        <f>IF(I56&gt;J56,1,0)</f>
        <v>0</v>
      </c>
      <c r="N56" s="19">
        <f>IF(J56&gt;I56,1,0)</f>
        <v>0</v>
      </c>
      <c r="O56" s="18">
        <f>IF(M56&gt;N56,1,0)</f>
        <v>0</v>
      </c>
      <c r="P56" s="18">
        <f>IF(N56&gt;M56,1,0)</f>
        <v>0</v>
      </c>
    </row>
    <row r="57" spans="1:16" ht="9" customHeight="1" thickBot="1" thickTop="1">
      <c r="A57" s="13"/>
      <c r="B57" s="119"/>
      <c r="C57" s="82"/>
      <c r="D57" s="83"/>
      <c r="E57" s="84"/>
      <c r="F57" s="104"/>
      <c r="G57" s="83"/>
      <c r="H57" s="94"/>
      <c r="I57" s="90"/>
      <c r="J57" s="113"/>
      <c r="K57" s="6"/>
      <c r="L57" s="14"/>
      <c r="M57" s="18">
        <f>SUM(M25+M31+M37+M43+M49+M55+M56)</f>
        <v>0</v>
      </c>
      <c r="N57" s="18">
        <f>SUM(N25+N31+N37+N43+N49+N55+N56)</f>
        <v>0</v>
      </c>
      <c r="O57" s="18">
        <f>SUM(O25:O56)</f>
        <v>0</v>
      </c>
      <c r="P57" s="18">
        <f>SUM(P25:P56)</f>
        <v>0</v>
      </c>
    </row>
    <row r="58" spans="1:12" ht="9" customHeight="1" thickTop="1">
      <c r="A58" s="13"/>
      <c r="B58" s="119"/>
      <c r="C58" s="85"/>
      <c r="D58" s="42"/>
      <c r="E58" s="43"/>
      <c r="F58" s="41"/>
      <c r="G58" s="42"/>
      <c r="H58" s="95"/>
      <c r="I58" s="90"/>
      <c r="J58" s="113"/>
      <c r="K58" s="33" t="str">
        <f>IF(M56+N56=0," ",R54)</f>
        <v> </v>
      </c>
      <c r="L58" s="14"/>
    </row>
    <row r="59" spans="1:13" ht="9" customHeight="1">
      <c r="A59" s="13"/>
      <c r="B59" s="119"/>
      <c r="C59" s="86"/>
      <c r="D59" s="39"/>
      <c r="E59" s="40"/>
      <c r="F59" s="38"/>
      <c r="G59" s="39"/>
      <c r="H59" s="96"/>
      <c r="I59" s="90"/>
      <c r="J59" s="113"/>
      <c r="K59" s="33"/>
      <c r="L59" s="14"/>
      <c r="M59" s="1" t="s">
        <v>30</v>
      </c>
    </row>
    <row r="60" spans="1:12" ht="9" customHeight="1">
      <c r="A60" s="13"/>
      <c r="B60" s="119"/>
      <c r="C60" s="82"/>
      <c r="D60" s="83"/>
      <c r="E60" s="84"/>
      <c r="F60" s="104"/>
      <c r="G60" s="83"/>
      <c r="H60" s="94"/>
      <c r="I60" s="90"/>
      <c r="J60" s="113"/>
      <c r="K60" s="6"/>
      <c r="L60" s="14"/>
    </row>
    <row r="61" spans="1:14" ht="9" customHeight="1" thickBot="1">
      <c r="A61" s="13"/>
      <c r="B61" s="120"/>
      <c r="C61" s="87"/>
      <c r="D61" s="88"/>
      <c r="E61" s="89"/>
      <c r="F61" s="105"/>
      <c r="G61" s="88"/>
      <c r="H61" s="97"/>
      <c r="I61" s="92"/>
      <c r="J61" s="114"/>
      <c r="K61" s="7"/>
      <c r="L61" s="14"/>
      <c r="M61" s="1">
        <f>SUM(I20:I61)</f>
        <v>0</v>
      </c>
      <c r="N61" s="1">
        <f>SUM(J20:J61)</f>
        <v>0</v>
      </c>
    </row>
    <row r="62" spans="1:12" ht="9" customHeight="1">
      <c r="A62" s="13"/>
      <c r="L62" s="14"/>
    </row>
    <row r="63" spans="1:12" ht="9" customHeight="1">
      <c r="A63" s="13"/>
      <c r="B63" s="34" t="s">
        <v>7</v>
      </c>
      <c r="C63" s="35"/>
      <c r="D63" s="116">
        <f>IF(O57&gt;P57,D8,D11)</f>
        <v>0</v>
      </c>
      <c r="E63" s="74"/>
      <c r="F63" s="74"/>
      <c r="G63" s="74"/>
      <c r="H63" s="74"/>
      <c r="I63" s="74"/>
      <c r="J63" s="75"/>
      <c r="K63" s="2"/>
      <c r="L63" s="14"/>
    </row>
    <row r="64" spans="1:12" ht="9" customHeight="1">
      <c r="A64" s="13"/>
      <c r="B64" s="36"/>
      <c r="C64" s="37"/>
      <c r="D64" s="117"/>
      <c r="E64" s="71"/>
      <c r="F64" s="71"/>
      <c r="G64" s="71"/>
      <c r="H64" s="71"/>
      <c r="I64" s="71"/>
      <c r="J64" s="72"/>
      <c r="K64" s="2"/>
      <c r="L64" s="14"/>
    </row>
    <row r="65" spans="1:12" ht="9" customHeight="1">
      <c r="A65" s="13"/>
      <c r="L65" s="14"/>
    </row>
    <row r="66" spans="1:12" ht="9" customHeight="1">
      <c r="A66" s="13"/>
      <c r="F66" s="34" t="s">
        <v>8</v>
      </c>
      <c r="G66" s="35"/>
      <c r="I66" s="121">
        <f>IF(O57&gt;P57,O57,P57)</f>
        <v>0</v>
      </c>
      <c r="J66" s="121">
        <f>IF(P57&gt;O57,O57,P57)</f>
        <v>0</v>
      </c>
      <c r="K66" s="3"/>
      <c r="L66" s="14"/>
    </row>
    <row r="67" spans="1:12" ht="9" customHeight="1">
      <c r="A67" s="13"/>
      <c r="F67" s="36"/>
      <c r="G67" s="37"/>
      <c r="I67" s="122"/>
      <c r="J67" s="122"/>
      <c r="K67" s="3"/>
      <c r="L67" s="14"/>
    </row>
    <row r="68" spans="1:12" ht="9" customHeight="1">
      <c r="A68" s="13"/>
      <c r="L68" s="14"/>
    </row>
    <row r="69" spans="1:12" ht="9" customHeight="1">
      <c r="A69" s="13"/>
      <c r="F69" s="34" t="s">
        <v>9</v>
      </c>
      <c r="G69" s="35"/>
      <c r="I69" s="121">
        <f>IF(O57&gt;P57,M57,N57)</f>
        <v>0</v>
      </c>
      <c r="J69" s="121">
        <f>IF(P57&gt;O57,M57,N57)</f>
        <v>0</v>
      </c>
      <c r="K69" s="3"/>
      <c r="L69" s="14"/>
    </row>
    <row r="70" spans="1:12" ht="9" customHeight="1">
      <c r="A70" s="13"/>
      <c r="F70" s="36"/>
      <c r="G70" s="37"/>
      <c r="I70" s="122"/>
      <c r="J70" s="122"/>
      <c r="K70" s="3"/>
      <c r="L70" s="14"/>
    </row>
    <row r="71" spans="1:12" ht="9" customHeight="1">
      <c r="A71" s="13"/>
      <c r="L71" s="14"/>
    </row>
    <row r="72" spans="1:12" ht="9" customHeight="1">
      <c r="A72" s="13"/>
      <c r="F72" s="34" t="s">
        <v>31</v>
      </c>
      <c r="G72" s="35"/>
      <c r="I72" s="121">
        <f>IF(O57&gt;P57,M61,N61)</f>
        <v>0</v>
      </c>
      <c r="J72" s="121">
        <f>IF(P57&gt;O57,M61,N61)</f>
        <v>0</v>
      </c>
      <c r="K72" s="3"/>
      <c r="L72" s="14"/>
    </row>
    <row r="73" spans="1:12" ht="9" customHeight="1">
      <c r="A73" s="13"/>
      <c r="F73" s="36"/>
      <c r="G73" s="37"/>
      <c r="I73" s="122"/>
      <c r="J73" s="122"/>
      <c r="K73" s="3"/>
      <c r="L73" s="14"/>
    </row>
    <row r="74" spans="1:12" ht="9" customHeight="1" thickBot="1">
      <c r="A74" s="20"/>
      <c r="B74" s="21"/>
      <c r="C74" s="18"/>
      <c r="D74" s="18"/>
      <c r="E74" s="18"/>
      <c r="F74" s="18"/>
      <c r="G74" s="18"/>
      <c r="H74" s="18"/>
      <c r="I74" s="18"/>
      <c r="J74" s="18"/>
      <c r="K74" s="18"/>
      <c r="L74" s="22"/>
    </row>
    <row r="75" ht="9" customHeight="1" thickTop="1"/>
  </sheetData>
  <sheetProtection password="EDD6" sheet="1" objects="1" scenarios="1" selectLockedCells="1"/>
  <mergeCells count="100">
    <mergeCell ref="I72:I73"/>
    <mergeCell ref="J72:J73"/>
    <mergeCell ref="F66:G67"/>
    <mergeCell ref="F69:G70"/>
    <mergeCell ref="F72:G73"/>
    <mergeCell ref="B63:C64"/>
    <mergeCell ref="I66:I67"/>
    <mergeCell ref="J66:J67"/>
    <mergeCell ref="I69:I70"/>
    <mergeCell ref="J69:J70"/>
    <mergeCell ref="D63:J64"/>
    <mergeCell ref="B56:B61"/>
    <mergeCell ref="B8:C9"/>
    <mergeCell ref="B11:C12"/>
    <mergeCell ref="B14:C15"/>
    <mergeCell ref="C44:E46"/>
    <mergeCell ref="C47:E49"/>
    <mergeCell ref="C50:E52"/>
    <mergeCell ref="C53:E55"/>
    <mergeCell ref="C32:E34"/>
    <mergeCell ref="J54:J55"/>
    <mergeCell ref="I56:I61"/>
    <mergeCell ref="J56:J61"/>
    <mergeCell ref="J46:J47"/>
    <mergeCell ref="J48:J49"/>
    <mergeCell ref="J50:J51"/>
    <mergeCell ref="J52:J53"/>
    <mergeCell ref="I54:I55"/>
    <mergeCell ref="I52:I53"/>
    <mergeCell ref="I46:I47"/>
    <mergeCell ref="J44:J45"/>
    <mergeCell ref="J28:J29"/>
    <mergeCell ref="J30:J31"/>
    <mergeCell ref="J32:J33"/>
    <mergeCell ref="J34:J35"/>
    <mergeCell ref="C35:E37"/>
    <mergeCell ref="J38:J39"/>
    <mergeCell ref="J36:J37"/>
    <mergeCell ref="I44:I45"/>
    <mergeCell ref="J20:J21"/>
    <mergeCell ref="J22:J23"/>
    <mergeCell ref="J24:J25"/>
    <mergeCell ref="J26:J27"/>
    <mergeCell ref="J42:J43"/>
    <mergeCell ref="I32:I33"/>
    <mergeCell ref="J40:J41"/>
    <mergeCell ref="I30:I31"/>
    <mergeCell ref="I48:I49"/>
    <mergeCell ref="I50:I51"/>
    <mergeCell ref="I36:I37"/>
    <mergeCell ref="I38:I39"/>
    <mergeCell ref="I40:I41"/>
    <mergeCell ref="I20:I21"/>
    <mergeCell ref="I22:I23"/>
    <mergeCell ref="I24:I25"/>
    <mergeCell ref="I26:I27"/>
    <mergeCell ref="I28:I29"/>
    <mergeCell ref="F47:H49"/>
    <mergeCell ref="F50:H52"/>
    <mergeCell ref="F41:H43"/>
    <mergeCell ref="F56:H58"/>
    <mergeCell ref="F53:H55"/>
    <mergeCell ref="F59:H61"/>
    <mergeCell ref="C56:E58"/>
    <mergeCell ref="C59:E61"/>
    <mergeCell ref="F20:H22"/>
    <mergeCell ref="F23:H25"/>
    <mergeCell ref="F26:H28"/>
    <mergeCell ref="F29:H31"/>
    <mergeCell ref="F32:H34"/>
    <mergeCell ref="F35:H37"/>
    <mergeCell ref="F38:H40"/>
    <mergeCell ref="F44:H46"/>
    <mergeCell ref="H14:H15"/>
    <mergeCell ref="J17:J18"/>
    <mergeCell ref="C38:E40"/>
    <mergeCell ref="C41:E43"/>
    <mergeCell ref="C20:E22"/>
    <mergeCell ref="C23:E25"/>
    <mergeCell ref="C26:E28"/>
    <mergeCell ref="C29:E31"/>
    <mergeCell ref="I34:I35"/>
    <mergeCell ref="I42:I43"/>
    <mergeCell ref="B5:C6"/>
    <mergeCell ref="D5:I6"/>
    <mergeCell ref="B2:I3"/>
    <mergeCell ref="D8:I9"/>
    <mergeCell ref="D11:I12"/>
    <mergeCell ref="C17:E18"/>
    <mergeCell ref="F17:H18"/>
    <mergeCell ref="I17:I18"/>
    <mergeCell ref="E14:E15"/>
    <mergeCell ref="F14:G15"/>
    <mergeCell ref="K46:K47"/>
    <mergeCell ref="K52:K53"/>
    <mergeCell ref="K58:K59"/>
    <mergeCell ref="K22:K23"/>
    <mergeCell ref="K28:K29"/>
    <mergeCell ref="K34:K35"/>
    <mergeCell ref="K40:K41"/>
  </mergeCells>
  <conditionalFormatting sqref="C32:H55 D63:J64">
    <cfRule type="cellIs" priority="1" dxfId="0" operator="equal" stopIfTrue="1">
      <formula>0</formula>
    </cfRule>
  </conditionalFormatting>
  <dataValidations count="5">
    <dataValidation type="list" allowBlank="1" showInputMessage="1" showErrorMessage="1" sqref="D5:I6">
      <formula1>Divisions</formula1>
    </dataValidation>
    <dataValidation type="list" allowBlank="1" showInputMessage="1" showErrorMessage="1" sqref="D8:I9 D11:I12">
      <formula1>Teams</formula1>
    </dataValidation>
    <dataValidation type="list" allowBlank="1" showInputMessage="1" showErrorMessage="1" sqref="E14:E15">
      <formula1>Day</formula1>
    </dataValidation>
    <dataValidation type="list" allowBlank="1" showInputMessage="1" showErrorMessage="1" sqref="F14:G15">
      <formula1>Month</formula1>
    </dataValidation>
    <dataValidation type="list" allowBlank="1" showInputMessage="1" showErrorMessage="1" sqref="H14:H15">
      <formula1>Year</formula1>
    </dataValidation>
  </dataValidations>
  <printOptions/>
  <pageMargins left="0.75" right="0.75" top="0.75" bottom="0.75" header="0.5" footer="0.5"/>
  <pageSetup fitToHeight="1" fitToWidth="1" horizontalDpi="600" verticalDpi="600" orientation="portrait" paperSize="9" r:id="rId1"/>
  <rowBreaks count="1" manualBreakCount="1">
    <brk id="79" min="1" max="9" man="1"/>
  </rowBreaks>
  <ignoredErrors>
    <ignoredError sqref="M25 N31:N55 N25:N30 M31:M55 C35 F35" formula="1"/>
    <ignoredError sqref="I68 J68 K28:K59 J71 D63 K22 I71 C32 C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 User</dc:creator>
  <cp:keywords/>
  <dc:description/>
  <cp:lastModifiedBy>simongouldstone</cp:lastModifiedBy>
  <cp:lastPrinted>2012-09-12T11:07:27Z</cp:lastPrinted>
  <dcterms:created xsi:type="dcterms:W3CDTF">2012-07-19T12:47:27Z</dcterms:created>
  <dcterms:modified xsi:type="dcterms:W3CDTF">2021-12-14T17:11:24Z</dcterms:modified>
  <cp:category/>
  <cp:version/>
  <cp:contentType/>
  <cp:contentStatus/>
</cp:coreProperties>
</file>