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ko\Downloads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8" i="1" l="1"/>
  <c r="G9" i="1" l="1"/>
  <c r="G22" i="1" l="1"/>
  <c r="G19" i="1"/>
  <c r="G17" i="1"/>
  <c r="G16" i="1"/>
  <c r="G15" i="1"/>
  <c r="G6" i="1"/>
  <c r="G29" i="1" l="1"/>
  <c r="G14" i="1"/>
  <c r="G23" i="1" l="1"/>
  <c r="G3" i="1"/>
  <c r="G5" i="1" l="1"/>
  <c r="G27" i="1"/>
  <c r="G26" i="1"/>
  <c r="G7" i="1"/>
  <c r="G4" i="1"/>
  <c r="G32" i="1"/>
  <c r="G31" i="1"/>
  <c r="G25" i="1"/>
  <c r="G24" i="1"/>
  <c r="G20" i="1"/>
  <c r="G13" i="1"/>
  <c r="G12" i="1"/>
  <c r="G11" i="1"/>
  <c r="G33" i="1" l="1"/>
  <c r="G34" i="1" l="1"/>
  <c r="G35" i="1" s="1"/>
</calcChain>
</file>

<file path=xl/sharedStrings.xml><?xml version="1.0" encoding="utf-8"?>
<sst xmlns="http://schemas.openxmlformats.org/spreadsheetml/2006/main" count="78" uniqueCount="56">
  <si>
    <t>cena</t>
  </si>
  <si>
    <t>št.</t>
  </si>
  <si>
    <t>Naziv in Opis</t>
  </si>
  <si>
    <t>m2</t>
  </si>
  <si>
    <t>kom</t>
  </si>
  <si>
    <t>ZIDARSKO KERAMIČARSKA DELA</t>
  </si>
  <si>
    <t>m1</t>
  </si>
  <si>
    <t xml:space="preserve">GARANCIJA: za ves uporabljen/vgrajen material velja garancija proizvajalca za izvedena dela velja garancija 2 leti </t>
  </si>
  <si>
    <t xml:space="preserve">Naročniku se obračuna znižana stopnja ddv 9,5%, v primeru dobave blage in izvedbe del v stanovanjih namenjenih trajnemu bivanju, katerih površina ne </t>
  </si>
  <si>
    <t>presega 120 m2 uporabne površine v večstanovanjskih objektih, oziroma 250m2 v individualnih hišah. Naročnik mora preložiti izvajalcu odločbo GURS,</t>
  </si>
  <si>
    <t xml:space="preserve"> iz katere je razvidna uporabna površina.</t>
  </si>
  <si>
    <t xml:space="preserve">V pričakovanju vašega naročila vas lepo pozdravljamo. Makso d.o.o. </t>
  </si>
  <si>
    <t>količina</t>
  </si>
  <si>
    <t>cena/enoto</t>
  </si>
  <si>
    <t>izračun</t>
  </si>
  <si>
    <t>enota</t>
  </si>
  <si>
    <t>ZAŠČITA, DEMONTAŽA, RUŠENJE</t>
  </si>
  <si>
    <t>VODOVOD, ODTOKI</t>
  </si>
  <si>
    <t>Štemanje šlicev za novo inštalacijo</t>
  </si>
  <si>
    <t>Novi priključki za umivalnik</t>
  </si>
  <si>
    <t>KONČNA INŠTALACIJA, montaža</t>
  </si>
  <si>
    <t xml:space="preserve">kom </t>
  </si>
  <si>
    <t>OBRAČUN: po končani izvedbi in dejanskih merah</t>
  </si>
  <si>
    <t>NAČIN PLAČILA: 30% ob pričetku,  preostalo plačilo po opravljeni storitvi v primeru večjega posla 15 dnevni obračun</t>
  </si>
  <si>
    <t>v ceno je vključena izdelav z materialom, ki je potreben za izvedbo</t>
  </si>
  <si>
    <t>9,5 % ddv</t>
  </si>
  <si>
    <t>skupaj:</t>
  </si>
  <si>
    <t>cena je brez ddv</t>
  </si>
  <si>
    <t>TERMIN IZVEDBE: po dogovoru</t>
  </si>
  <si>
    <t>Popraviti zid in izvesti izravnavo kopalnica</t>
  </si>
  <si>
    <t>Slikopleskarska dela</t>
  </si>
  <si>
    <t>Odvoz na daponijo kopalnica (keramika, …)(enota 950 kg)</t>
  </si>
  <si>
    <t>Kitanje delitaciskih stikov</t>
  </si>
  <si>
    <t>ELEKTROINŠTALACISKA DELA</t>
  </si>
  <si>
    <t xml:space="preserve">OPOMBA: * Za dodatna vprašanja smo vam na voljo na številki 031 334 691 ali preko elektronske pošte info.makso@gmail.si </t>
  </si>
  <si>
    <t>Nabava in montaža zaključnih letvic okoli vrat, na špaleti okna, v tušu (pvc)</t>
  </si>
  <si>
    <t>niso vključeni  kopalniški elementi, ploščice, pipe,nosilec podometni kotliček in bide, kanaleta,  radiatorski ventili, sifoni, …</t>
  </si>
  <si>
    <t>Nova priključki za tuš kad (hladna, topla, odtok)</t>
  </si>
  <si>
    <t>Novi priključki za pralni stroj</t>
  </si>
  <si>
    <t>Postavitev tuš kadi</t>
  </si>
  <si>
    <t>Montaža tuš kabine</t>
  </si>
  <si>
    <t>Novi priključek za bojler v kopalnici</t>
  </si>
  <si>
    <t>Novi priključek za školjko</t>
  </si>
  <si>
    <t>Novi priključek za kuhinjo</t>
  </si>
  <si>
    <t>Priprava za števec in centralni ventil</t>
  </si>
  <si>
    <t>Polaganje stenskih ploščic (kop in wc)</t>
  </si>
  <si>
    <t>Montaža umivalnik, pipe, školjke, ...</t>
  </si>
  <si>
    <t>Zaščita (zaščito tal, sten,… na poti do kopalnice in pred kopalnico) možno v lastni režiji</t>
  </si>
  <si>
    <t>Demontaža opreme in iznos (umivalnik, školjka, bojler,…)</t>
  </si>
  <si>
    <t>Odstranjevanje stenskih  in talnih ploščic (po dejanskih merah a*b+c*d+…)</t>
  </si>
  <si>
    <t>Porušiti pozidavo banje</t>
  </si>
  <si>
    <t>Priprava stikala in vtikača pri ogledalu, pralni stroj, …</t>
  </si>
  <si>
    <t>Predelava radiatorja</t>
  </si>
  <si>
    <t>Polaganje talnih ploščic</t>
  </si>
  <si>
    <t xml:space="preserve">Emulzija, kitanje, brušenje celotnega, dvakrat belenje </t>
  </si>
  <si>
    <t xml:space="preserve">VELJAVNOST PONUDBE do 1.1.2024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</si>
</sst>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1" xfId="0" applyBorder="1"/>
    <xf numFmtId="4" fontId="0" fillId="0" borderId="0" xfId="0" applyNumberFormat="1"/>
    <xf numFmtId="0" fontId="0" fillId="0" borderId="0" xfId="0" applyNumberFormat="1"/>
    <xf numFmtId="0" fontId="3" fillId="4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49" fontId="0" fillId="3" borderId="4" xfId="0" applyNumberFormat="1" applyFill="1" applyBorder="1" applyAlignment="1">
      <alignment vertical="top" wrapText="1"/>
    </xf>
    <xf numFmtId="0" fontId="0" fillId="3" borderId="4" xfId="0" applyFill="1" applyBorder="1" applyAlignment="1">
      <alignment vertical="top"/>
    </xf>
    <xf numFmtId="0" fontId="0" fillId="3" borderId="4" xfId="0" applyFill="1" applyBorder="1"/>
    <xf numFmtId="4" fontId="0" fillId="3" borderId="5" xfId="0" applyNumberFormat="1" applyFill="1" applyBorder="1"/>
    <xf numFmtId="0" fontId="2" fillId="4" borderId="3" xfId="0" applyFont="1" applyFill="1" applyBorder="1" applyAlignment="1">
      <alignment vertical="top"/>
    </xf>
    <xf numFmtId="49" fontId="0" fillId="4" borderId="4" xfId="0" applyNumberFormat="1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4" borderId="4" xfId="0" applyFill="1" applyBorder="1"/>
    <xf numFmtId="4" fontId="0" fillId="4" borderId="5" xfId="0" applyNumberFormat="1" applyFill="1" applyBorder="1"/>
    <xf numFmtId="0" fontId="2" fillId="0" borderId="3" xfId="0" applyFont="1" applyBorder="1" applyAlignment="1">
      <alignment vertical="top"/>
    </xf>
    <xf numFmtId="49" fontId="0" fillId="0" borderId="4" xfId="0" applyNumberForma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/>
    <xf numFmtId="49" fontId="0" fillId="2" borderId="4" xfId="0" applyNumberFormat="1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4" xfId="0" applyFill="1" applyBorder="1"/>
    <xf numFmtId="0" fontId="0" fillId="4" borderId="6" xfId="0" applyFill="1" applyBorder="1" applyAlignment="1">
      <alignment vertical="top"/>
    </xf>
    <xf numFmtId="49" fontId="0" fillId="4" borderId="7" xfId="0" applyNumberFormat="1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/>
    <xf numFmtId="0" fontId="0" fillId="4" borderId="8" xfId="0" applyFill="1" applyBorder="1"/>
    <xf numFmtId="0" fontId="0" fillId="2" borderId="5" xfId="0" applyFill="1" applyBorder="1"/>
    <xf numFmtId="0" fontId="0" fillId="3" borderId="5" xfId="0" applyFill="1" applyBorder="1"/>
    <xf numFmtId="0" fontId="2" fillId="0" borderId="0" xfId="0" applyFont="1" applyBorder="1" applyAlignment="1">
      <alignment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49" fontId="6" fillId="0" borderId="4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2" fillId="5" borderId="3" xfId="0" applyFont="1" applyFill="1" applyBorder="1" applyAlignment="1">
      <alignment vertical="top"/>
    </xf>
    <xf numFmtId="49" fontId="0" fillId="5" borderId="4" xfId="0" applyNumberFormat="1" applyFill="1" applyBorder="1" applyAlignment="1">
      <alignment vertical="top" wrapText="1"/>
    </xf>
    <xf numFmtId="0" fontId="0" fillId="5" borderId="4" xfId="0" applyFill="1" applyBorder="1" applyAlignment="1">
      <alignment vertical="top"/>
    </xf>
    <xf numFmtId="0" fontId="0" fillId="5" borderId="4" xfId="0" applyFill="1" applyBorder="1"/>
    <xf numFmtId="4" fontId="0" fillId="5" borderId="5" xfId="0" applyNumberFormat="1" applyFill="1" applyBorder="1"/>
    <xf numFmtId="0" fontId="0" fillId="4" borderId="0" xfId="0" applyFill="1"/>
    <xf numFmtId="0" fontId="0" fillId="4" borderId="4" xfId="0" applyNumberFormat="1" applyFill="1" applyBorder="1" applyAlignment="1">
      <alignment vertical="top"/>
    </xf>
    <xf numFmtId="4" fontId="0" fillId="2" borderId="5" xfId="0" applyNumberFormat="1" applyFill="1" applyBorder="1"/>
    <xf numFmtId="49" fontId="7" fillId="2" borderId="4" xfId="0" applyNumberFormat="1" applyFont="1" applyFill="1" applyBorder="1" applyAlignment="1">
      <alignment vertical="top" wrapText="1"/>
    </xf>
    <xf numFmtId="4" fontId="0" fillId="0" borderId="2" xfId="0" applyNumberFormat="1" applyBorder="1"/>
    <xf numFmtId="4" fontId="9" fillId="4" borderId="0" xfId="0" applyNumberFormat="1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60" zoomScaleNormal="60" zoomScalePageLayoutView="70" workbookViewId="0">
      <selection activeCell="O20" sqref="O20"/>
    </sheetView>
  </sheetViews>
  <sheetFormatPr defaultRowHeight="12.75" x14ac:dyDescent="0.2"/>
  <cols>
    <col min="1" max="1" width="4.7109375" customWidth="1"/>
    <col min="2" max="2" width="63.28515625" customWidth="1"/>
    <col min="3" max="3" width="7.42578125" customWidth="1"/>
    <col min="4" max="4" width="16.85546875" customWidth="1"/>
    <col min="5" max="5" width="10" customWidth="1"/>
    <col min="6" max="6" width="10.42578125" customWidth="1"/>
    <col min="7" max="7" width="17.5703125" bestFit="1" customWidth="1"/>
  </cols>
  <sheetData>
    <row r="1" spans="1:7" x14ac:dyDescent="0.2">
      <c r="A1" s="4" t="s">
        <v>1</v>
      </c>
      <c r="B1" s="4" t="s">
        <v>2</v>
      </c>
      <c r="C1" s="4" t="s">
        <v>15</v>
      </c>
      <c r="D1" s="4" t="s">
        <v>14</v>
      </c>
      <c r="E1" s="4" t="s">
        <v>12</v>
      </c>
      <c r="F1" s="4" t="s">
        <v>13</v>
      </c>
      <c r="G1" s="4" t="s">
        <v>0</v>
      </c>
    </row>
    <row r="2" spans="1:7" ht="15" x14ac:dyDescent="0.2">
      <c r="A2" s="8" t="s">
        <v>16</v>
      </c>
      <c r="B2" s="9"/>
      <c r="C2" s="10"/>
      <c r="D2" s="10"/>
      <c r="E2" s="10"/>
      <c r="F2" s="11"/>
      <c r="G2" s="12"/>
    </row>
    <row r="3" spans="1:7" ht="25.5" x14ac:dyDescent="0.2">
      <c r="A3" s="13"/>
      <c r="B3" s="14" t="s">
        <v>47</v>
      </c>
      <c r="C3" s="15" t="s">
        <v>4</v>
      </c>
      <c r="D3" s="15"/>
      <c r="E3" s="15">
        <v>1</v>
      </c>
      <c r="F3" s="16">
        <v>150</v>
      </c>
      <c r="G3" s="17">
        <f>E3*F3</f>
        <v>150</v>
      </c>
    </row>
    <row r="4" spans="1:7" ht="15" x14ac:dyDescent="0.2">
      <c r="A4" s="13"/>
      <c r="B4" s="14" t="s">
        <v>48</v>
      </c>
      <c r="C4" s="15" t="s">
        <v>4</v>
      </c>
      <c r="D4" s="15"/>
      <c r="E4" s="46">
        <v>5</v>
      </c>
      <c r="F4" s="16">
        <v>30</v>
      </c>
      <c r="G4" s="17">
        <f>E4*F4</f>
        <v>150</v>
      </c>
    </row>
    <row r="5" spans="1:7" ht="25.5" x14ac:dyDescent="0.2">
      <c r="A5" s="18"/>
      <c r="B5" s="19" t="s">
        <v>49</v>
      </c>
      <c r="C5" s="20" t="s">
        <v>3</v>
      </c>
      <c r="D5" s="20"/>
      <c r="E5" s="20">
        <v>22</v>
      </c>
      <c r="F5" s="21">
        <v>20</v>
      </c>
      <c r="G5" s="17">
        <f t="shared" ref="G5" si="0">E5*F5</f>
        <v>440</v>
      </c>
    </row>
    <row r="6" spans="1:7" ht="15" x14ac:dyDescent="0.2">
      <c r="A6" s="18"/>
      <c r="B6" s="19" t="s">
        <v>50</v>
      </c>
      <c r="C6" s="20" t="s">
        <v>4</v>
      </c>
      <c r="D6" s="20"/>
      <c r="E6" s="20">
        <v>1</v>
      </c>
      <c r="F6" s="21">
        <v>100</v>
      </c>
      <c r="G6" s="17">
        <f>E6*F6</f>
        <v>100</v>
      </c>
    </row>
    <row r="7" spans="1:7" ht="15" x14ac:dyDescent="0.2">
      <c r="A7" s="18"/>
      <c r="B7" s="19" t="s">
        <v>31</v>
      </c>
      <c r="C7" s="20" t="s">
        <v>15</v>
      </c>
      <c r="D7" s="20"/>
      <c r="E7" s="20">
        <v>1</v>
      </c>
      <c r="F7" s="21">
        <v>150</v>
      </c>
      <c r="G7" s="17">
        <f t="shared" ref="G7" si="1">E7*F7</f>
        <v>150</v>
      </c>
    </row>
    <row r="8" spans="1:7" ht="15" x14ac:dyDescent="0.2">
      <c r="A8" s="8" t="s">
        <v>33</v>
      </c>
      <c r="B8" s="22"/>
      <c r="C8" s="23"/>
      <c r="D8" s="23"/>
      <c r="E8" s="23"/>
      <c r="F8" s="24"/>
      <c r="G8" s="47"/>
    </row>
    <row r="9" spans="1:7" ht="15" x14ac:dyDescent="0.2">
      <c r="A9" s="18"/>
      <c r="B9" s="19" t="s">
        <v>51</v>
      </c>
      <c r="C9" s="20" t="s">
        <v>4</v>
      </c>
      <c r="D9" s="20"/>
      <c r="E9" s="20">
        <v>1</v>
      </c>
      <c r="F9" s="21">
        <v>300</v>
      </c>
      <c r="G9" s="17">
        <f>F9*E9</f>
        <v>300</v>
      </c>
    </row>
    <row r="10" spans="1:7" ht="15" x14ac:dyDescent="0.2">
      <c r="A10" s="8" t="s">
        <v>17</v>
      </c>
      <c r="B10" s="22"/>
      <c r="C10" s="23"/>
      <c r="D10" s="23"/>
      <c r="E10" s="23"/>
      <c r="F10" s="24"/>
      <c r="G10" s="33"/>
    </row>
    <row r="11" spans="1:7" ht="15" x14ac:dyDescent="0.2">
      <c r="A11" s="13"/>
      <c r="B11" s="14" t="s">
        <v>18</v>
      </c>
      <c r="C11" s="25" t="s">
        <v>6</v>
      </c>
      <c r="D11" s="25"/>
      <c r="E11" s="15">
        <v>8</v>
      </c>
      <c r="F11" s="16">
        <v>15</v>
      </c>
      <c r="G11" s="17">
        <f t="shared" ref="G11:G32" si="2">E11*F11</f>
        <v>120</v>
      </c>
    </row>
    <row r="12" spans="1:7" ht="15" x14ac:dyDescent="0.2">
      <c r="A12" s="13"/>
      <c r="B12" s="14" t="s">
        <v>37</v>
      </c>
      <c r="C12" s="25" t="s">
        <v>4</v>
      </c>
      <c r="D12" s="25"/>
      <c r="E12" s="15">
        <v>3</v>
      </c>
      <c r="F12" s="16">
        <v>55</v>
      </c>
      <c r="G12" s="17">
        <f t="shared" si="2"/>
        <v>165</v>
      </c>
    </row>
    <row r="13" spans="1:7" ht="15" x14ac:dyDescent="0.2">
      <c r="A13" s="13"/>
      <c r="B13" s="26" t="s">
        <v>19</v>
      </c>
      <c r="C13" s="16" t="s">
        <v>4</v>
      </c>
      <c r="D13" s="32"/>
      <c r="E13" s="27">
        <v>3</v>
      </c>
      <c r="F13" s="16">
        <v>55</v>
      </c>
      <c r="G13" s="17">
        <f t="shared" si="2"/>
        <v>165</v>
      </c>
    </row>
    <row r="14" spans="1:7" ht="15" x14ac:dyDescent="0.2">
      <c r="A14" s="13"/>
      <c r="B14" s="26" t="s">
        <v>38</v>
      </c>
      <c r="C14" s="16" t="s">
        <v>4</v>
      </c>
      <c r="D14" s="32"/>
      <c r="E14" s="27">
        <v>2</v>
      </c>
      <c r="F14" s="16">
        <v>55</v>
      </c>
      <c r="G14" s="17">
        <f t="shared" si="2"/>
        <v>110</v>
      </c>
    </row>
    <row r="15" spans="1:7" ht="15" x14ac:dyDescent="0.2">
      <c r="A15" s="13"/>
      <c r="B15" s="26" t="s">
        <v>41</v>
      </c>
      <c r="C15" s="16" t="s">
        <v>4</v>
      </c>
      <c r="D15" s="32"/>
      <c r="E15" s="27">
        <v>2</v>
      </c>
      <c r="F15" s="16">
        <v>55</v>
      </c>
      <c r="G15" s="17">
        <f t="shared" ref="G15" si="3">E15*F15</f>
        <v>110</v>
      </c>
    </row>
    <row r="16" spans="1:7" ht="15" x14ac:dyDescent="0.2">
      <c r="A16" s="13"/>
      <c r="B16" s="26" t="s">
        <v>42</v>
      </c>
      <c r="C16" s="16" t="s">
        <v>4</v>
      </c>
      <c r="D16" s="32"/>
      <c r="E16" s="27">
        <v>2</v>
      </c>
      <c r="F16" s="16">
        <v>55</v>
      </c>
      <c r="G16" s="17">
        <f t="shared" ref="G16:G18" si="4">E16*F16</f>
        <v>110</v>
      </c>
    </row>
    <row r="17" spans="1:7" ht="15" x14ac:dyDescent="0.2">
      <c r="A17" s="13"/>
      <c r="B17" s="26" t="s">
        <v>43</v>
      </c>
      <c r="C17" s="16" t="s">
        <v>4</v>
      </c>
      <c r="D17" s="32"/>
      <c r="E17" s="27">
        <v>3</v>
      </c>
      <c r="F17" s="16">
        <v>55</v>
      </c>
      <c r="G17" s="17">
        <f t="shared" si="4"/>
        <v>165</v>
      </c>
    </row>
    <row r="18" spans="1:7" ht="15" x14ac:dyDescent="0.2">
      <c r="A18" s="13"/>
      <c r="B18" s="26" t="s">
        <v>44</v>
      </c>
      <c r="C18" s="16" t="s">
        <v>4</v>
      </c>
      <c r="D18" s="32"/>
      <c r="E18" s="27">
        <v>1</v>
      </c>
      <c r="F18" s="16">
        <v>100</v>
      </c>
      <c r="G18" s="17">
        <f t="shared" si="4"/>
        <v>100</v>
      </c>
    </row>
    <row r="19" spans="1:7" ht="15" x14ac:dyDescent="0.2">
      <c r="A19" s="13"/>
      <c r="B19" s="26" t="s">
        <v>44</v>
      </c>
      <c r="C19" s="16" t="s">
        <v>4</v>
      </c>
      <c r="D19" s="32"/>
      <c r="E19" s="27">
        <v>2</v>
      </c>
      <c r="F19" s="16">
        <v>100</v>
      </c>
      <c r="G19" s="17">
        <f t="shared" ref="G19" si="5">E19*F19</f>
        <v>200</v>
      </c>
    </row>
    <row r="20" spans="1:7" ht="15" x14ac:dyDescent="0.2">
      <c r="A20" s="13"/>
      <c r="B20" s="14" t="s">
        <v>52</v>
      </c>
      <c r="C20" s="16" t="s">
        <v>4</v>
      </c>
      <c r="D20" s="32"/>
      <c r="E20" s="15">
        <v>1</v>
      </c>
      <c r="F20" s="16">
        <v>250</v>
      </c>
      <c r="G20" s="17">
        <f>E20*F20</f>
        <v>250</v>
      </c>
    </row>
    <row r="21" spans="1:7" ht="15" x14ac:dyDescent="0.2">
      <c r="A21" s="8" t="s">
        <v>5</v>
      </c>
      <c r="B21" s="48"/>
      <c r="C21" s="23"/>
      <c r="D21" s="23"/>
      <c r="E21" s="23"/>
      <c r="F21" s="24"/>
      <c r="G21" s="47"/>
    </row>
    <row r="22" spans="1:7" ht="15" x14ac:dyDescent="0.2">
      <c r="A22" s="29"/>
      <c r="B22" s="38" t="s">
        <v>29</v>
      </c>
      <c r="C22" s="30" t="s">
        <v>3</v>
      </c>
      <c r="D22" s="20"/>
      <c r="E22" s="20">
        <v>22</v>
      </c>
      <c r="F22" s="21">
        <v>25</v>
      </c>
      <c r="G22" s="17">
        <f t="shared" ref="G22" si="6">E22*F22</f>
        <v>550</v>
      </c>
    </row>
    <row r="23" spans="1:7" ht="15" x14ac:dyDescent="0.25">
      <c r="A23" s="29"/>
      <c r="B23" s="38" t="s">
        <v>39</v>
      </c>
      <c r="C23" s="30" t="s">
        <v>4</v>
      </c>
      <c r="D23" s="30"/>
      <c r="E23" s="30">
        <v>1</v>
      </c>
      <c r="F23" s="31">
        <v>100</v>
      </c>
      <c r="G23" s="17">
        <f>E23*F23</f>
        <v>100</v>
      </c>
    </row>
    <row r="24" spans="1:7" ht="15" x14ac:dyDescent="0.2">
      <c r="A24" s="18"/>
      <c r="B24" s="19" t="s">
        <v>53</v>
      </c>
      <c r="C24" s="20" t="s">
        <v>3</v>
      </c>
      <c r="D24" s="20"/>
      <c r="E24" s="20">
        <v>4</v>
      </c>
      <c r="F24" s="21">
        <v>35</v>
      </c>
      <c r="G24" s="17">
        <f t="shared" si="2"/>
        <v>140</v>
      </c>
    </row>
    <row r="25" spans="1:7" ht="15" x14ac:dyDescent="0.2">
      <c r="A25" s="18"/>
      <c r="B25" s="19" t="s">
        <v>45</v>
      </c>
      <c r="C25" s="20" t="s">
        <v>3</v>
      </c>
      <c r="D25" s="20"/>
      <c r="E25" s="20">
        <v>18</v>
      </c>
      <c r="F25" s="21">
        <v>35</v>
      </c>
      <c r="G25" s="17">
        <f t="shared" si="2"/>
        <v>630</v>
      </c>
    </row>
    <row r="26" spans="1:7" ht="15" x14ac:dyDescent="0.2">
      <c r="A26" s="18"/>
      <c r="B26" s="19" t="s">
        <v>32</v>
      </c>
      <c r="C26" s="20" t="s">
        <v>6</v>
      </c>
      <c r="D26" s="20"/>
      <c r="E26" s="20">
        <v>15</v>
      </c>
      <c r="F26" s="21">
        <v>8</v>
      </c>
      <c r="G26" s="17">
        <f t="shared" si="2"/>
        <v>120</v>
      </c>
    </row>
    <row r="27" spans="1:7" ht="25.5" x14ac:dyDescent="0.2">
      <c r="A27" s="18"/>
      <c r="B27" s="19" t="s">
        <v>35</v>
      </c>
      <c r="C27" s="20" t="s">
        <v>6</v>
      </c>
      <c r="D27" s="20"/>
      <c r="E27" s="20">
        <v>10</v>
      </c>
      <c r="F27" s="21">
        <v>10</v>
      </c>
      <c r="G27" s="17">
        <f t="shared" si="2"/>
        <v>100</v>
      </c>
    </row>
    <row r="28" spans="1:7" ht="15" x14ac:dyDescent="0.2">
      <c r="A28" s="40" t="s">
        <v>30</v>
      </c>
      <c r="B28" s="41"/>
      <c r="C28" s="42"/>
      <c r="D28" s="42"/>
      <c r="E28" s="42"/>
      <c r="F28" s="43"/>
      <c r="G28" s="44"/>
    </row>
    <row r="29" spans="1:7" s="45" customFormat="1" ht="15" x14ac:dyDescent="0.2">
      <c r="A29" s="13"/>
      <c r="B29" s="14" t="s">
        <v>54</v>
      </c>
      <c r="C29" s="15" t="s">
        <v>4</v>
      </c>
      <c r="D29" s="15"/>
      <c r="E29" s="15">
        <v>1</v>
      </c>
      <c r="F29" s="16">
        <v>200</v>
      </c>
      <c r="G29" s="17">
        <f>E29*F29</f>
        <v>200</v>
      </c>
    </row>
    <row r="30" spans="1:7" ht="15" x14ac:dyDescent="0.2">
      <c r="A30" s="28" t="s">
        <v>20</v>
      </c>
      <c r="B30" s="9"/>
      <c r="C30" s="10"/>
      <c r="D30" s="10"/>
      <c r="E30" s="10"/>
      <c r="F30" s="11"/>
      <c r="G30" s="34"/>
    </row>
    <row r="31" spans="1:7" ht="15" x14ac:dyDescent="0.2">
      <c r="A31" s="18"/>
      <c r="B31" s="19" t="s">
        <v>46</v>
      </c>
      <c r="C31" s="20" t="s">
        <v>21</v>
      </c>
      <c r="D31" s="20"/>
      <c r="E31" s="20">
        <v>3</v>
      </c>
      <c r="F31" s="21">
        <v>30</v>
      </c>
      <c r="G31" s="17">
        <f t="shared" si="2"/>
        <v>90</v>
      </c>
    </row>
    <row r="32" spans="1:7" ht="15" x14ac:dyDescent="0.2">
      <c r="A32" s="18"/>
      <c r="B32" s="19" t="s">
        <v>40</v>
      </c>
      <c r="C32" s="20" t="s">
        <v>4</v>
      </c>
      <c r="D32" s="20"/>
      <c r="E32" s="20">
        <v>1</v>
      </c>
      <c r="F32" s="21">
        <v>150</v>
      </c>
      <c r="G32" s="17">
        <f t="shared" si="2"/>
        <v>150</v>
      </c>
    </row>
    <row r="33" spans="1:7" ht="20.25" x14ac:dyDescent="0.3">
      <c r="A33" s="35"/>
      <c r="B33" s="36"/>
      <c r="C33" s="37"/>
      <c r="D33" s="37"/>
      <c r="E33" s="37"/>
      <c r="F33" s="1"/>
      <c r="G33" s="50">
        <f>SUM(G4:G32)</f>
        <v>4715</v>
      </c>
    </row>
    <row r="34" spans="1:7" ht="15" x14ac:dyDescent="0.2">
      <c r="A34" s="35"/>
      <c r="B34" s="36"/>
      <c r="C34" s="37"/>
      <c r="D34" s="37"/>
      <c r="F34" t="s">
        <v>25</v>
      </c>
      <c r="G34" s="5">
        <f>G33*9.5/100</f>
        <v>447.92500000000001</v>
      </c>
    </row>
    <row r="35" spans="1:7" ht="13.5" thickBot="1" x14ac:dyDescent="0.25">
      <c r="A35" s="39" t="s">
        <v>24</v>
      </c>
      <c r="B35" s="36"/>
      <c r="C35" s="37"/>
      <c r="D35" s="37"/>
      <c r="E35" s="37"/>
      <c r="F35" s="3" t="s">
        <v>26</v>
      </c>
      <c r="G35" s="49">
        <f>SUM(G33:G34)</f>
        <v>5162.9250000000002</v>
      </c>
    </row>
    <row r="36" spans="1:7" x14ac:dyDescent="0.2">
      <c r="A36" s="1" t="s">
        <v>36</v>
      </c>
      <c r="B36" s="1"/>
      <c r="C36" s="1"/>
      <c r="D36" s="1"/>
      <c r="E36" s="1"/>
      <c r="G36" s="5"/>
    </row>
    <row r="37" spans="1:7" x14ac:dyDescent="0.2">
      <c r="A37" s="1" t="s">
        <v>27</v>
      </c>
      <c r="B37" s="1"/>
      <c r="C37" s="1"/>
      <c r="D37" s="1"/>
      <c r="E37" s="1"/>
      <c r="G37" s="5"/>
    </row>
    <row r="38" spans="1:7" ht="14.25" x14ac:dyDescent="0.2">
      <c r="A38" s="7" t="s">
        <v>22</v>
      </c>
    </row>
    <row r="39" spans="1:7" x14ac:dyDescent="0.2">
      <c r="A39" t="s">
        <v>23</v>
      </c>
    </row>
    <row r="40" spans="1:7" x14ac:dyDescent="0.2">
      <c r="A40" s="6" t="s">
        <v>28</v>
      </c>
    </row>
    <row r="41" spans="1:7" x14ac:dyDescent="0.2">
      <c r="A41" s="6" t="s">
        <v>55</v>
      </c>
    </row>
    <row r="42" spans="1:7" x14ac:dyDescent="0.2">
      <c r="A42" s="6" t="s">
        <v>7</v>
      </c>
    </row>
    <row r="43" spans="1:7" x14ac:dyDescent="0.2">
      <c r="A43" s="6" t="s">
        <v>34</v>
      </c>
    </row>
    <row r="44" spans="1:7" x14ac:dyDescent="0.2">
      <c r="A44" s="6" t="s">
        <v>8</v>
      </c>
    </row>
    <row r="45" spans="1:7" x14ac:dyDescent="0.2">
      <c r="A45" s="6" t="s">
        <v>9</v>
      </c>
    </row>
    <row r="46" spans="1:7" x14ac:dyDescent="0.2">
      <c r="A46" s="6" t="s">
        <v>10</v>
      </c>
    </row>
    <row r="47" spans="1:7" x14ac:dyDescent="0.2">
      <c r="A47" s="1" t="s">
        <v>11</v>
      </c>
      <c r="B47" s="1"/>
      <c r="C47" s="1"/>
      <c r="D47" s="1"/>
      <c r="E47" s="1"/>
      <c r="F47" s="1"/>
      <c r="G47" s="1"/>
    </row>
    <row r="48" spans="1:7" x14ac:dyDescent="0.2">
      <c r="B48" s="1"/>
      <c r="C48" s="1"/>
      <c r="D48" s="1"/>
      <c r="E48" s="1"/>
      <c r="F48" s="1"/>
      <c r="G48" s="1"/>
    </row>
    <row r="49" spans="1:7" x14ac:dyDescent="0.2">
      <c r="A49" s="2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B51" s="1"/>
      <c r="C51" s="1"/>
      <c r="D51" s="1"/>
      <c r="E51" s="1"/>
      <c r="F51" s="1"/>
      <c r="G51" s="1"/>
    </row>
    <row r="52" spans="1:7" x14ac:dyDescent="0.2">
      <c r="B52" s="1"/>
      <c r="C52" s="1"/>
      <c r="D52" s="1"/>
      <c r="E52" s="1"/>
      <c r="F52" s="1"/>
      <c r="G52" s="1"/>
    </row>
    <row r="53" spans="1:7" x14ac:dyDescent="0.2">
      <c r="B53" s="1"/>
      <c r="C53" s="1"/>
      <c r="D53" s="1"/>
      <c r="E53" s="1"/>
      <c r="F53" s="1"/>
      <c r="G53" s="1"/>
    </row>
    <row r="54" spans="1:7" x14ac:dyDescent="0.2">
      <c r="B54" s="1"/>
      <c r="C54" s="1"/>
      <c r="D54" s="1"/>
      <c r="E54" s="1"/>
      <c r="F54" s="1"/>
      <c r="G54" s="1"/>
    </row>
    <row r="55" spans="1:7" x14ac:dyDescent="0.2">
      <c r="B55" s="1"/>
      <c r="C55" s="1"/>
      <c r="D55" s="1"/>
      <c r="E55" s="1"/>
      <c r="F55" s="1"/>
      <c r="G55" s="1"/>
    </row>
    <row r="56" spans="1:7" x14ac:dyDescent="0.2">
      <c r="B56" s="1"/>
      <c r="C56" s="1"/>
      <c r="D56" s="1"/>
      <c r="E56" s="1"/>
      <c r="F56" s="1"/>
      <c r="G56" s="1"/>
    </row>
    <row r="57" spans="1:7" x14ac:dyDescent="0.2">
      <c r="F57" s="1"/>
      <c r="G57" s="1"/>
    </row>
  </sheetData>
  <phoneticPr fontId="1" type="noConversion"/>
  <pageMargins left="0.75" right="0.75" top="1" bottom="1" header="0" footer="0"/>
  <pageSetup paperSize="9" orientation="landscape" r:id="rId1"/>
  <headerFooter alignWithMargins="0">
    <oddHeader>&amp;L&amp;"Magneto,Običajno"&amp;20Makso d.o.o&amp;"Arial CE,Običajno"&amp;10.
&amp;"Magneto,Običajno"&amp;12Šmartinska cesta 238b
1000 Ljubljana&amp;R&amp;"Arial,Navadno"&amp;12 031 334 691
info.makso@gmail.com
www.makso.si
TRR:SI56  02056-0258444997</oddHeader>
    <oddFooter>&amp;CTRR: IBAN SI56 0205 6025 8444 997
Davčna št.: SI28207190
MŠ: 3685241000
Reg. org.: Okrožno sodišče v Ljubljanai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MAKSIMOVIĆ</dc:creator>
  <cp:lastModifiedBy>marinko maksimovic</cp:lastModifiedBy>
  <cp:lastPrinted>2015-07-12T05:24:22Z</cp:lastPrinted>
  <dcterms:created xsi:type="dcterms:W3CDTF">2010-11-10T16:02:53Z</dcterms:created>
  <dcterms:modified xsi:type="dcterms:W3CDTF">2023-11-12T17:27:32Z</dcterms:modified>
</cp:coreProperties>
</file>