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862" documentId="13_ncr:1_{20C3730B-8E57-4FC2-8E56-762CB5830860}" xr6:coauthVersionLast="47" xr6:coauthVersionMax="47" xr10:uidLastSave="{D0941D89-2109-4D07-A9BC-3BB6BEA35BB0}"/>
  <bookViews>
    <workbookView xWindow="-120" yWindow="-120" windowWidth="20730" windowHeight="11160" tabRatio="1000" activeTab="6" xr2:uid="{00000000-000D-0000-FFFF-FFFF00000000}"/>
  </bookViews>
  <sheets>
    <sheet name="Times" sheetId="1" r:id="rId1"/>
    <sheet name="Senior Intro^" sheetId="30" r:id="rId2"/>
    <sheet name="Senior P7^" sheetId="20" r:id="rId3"/>
    <sheet name="Senior P12" sheetId="27" r:id="rId4"/>
    <sheet name="Senior N24^" sheetId="28" r:id="rId5"/>
    <sheet name="Senior N27^" sheetId="29" r:id="rId6"/>
    <sheet name="Senior Teams" sheetId="18" r:id="rId7"/>
    <sheet name="Junior P2^" sheetId="23" r:id="rId8"/>
    <sheet name="Junior P13^" sheetId="24" r:id="rId9"/>
    <sheet name="Junior P7^" sheetId="26" r:id="rId10"/>
    <sheet name="Junior P12^" sheetId="25" r:id="rId11"/>
    <sheet name="Junior Teams" sheetId="22" r:id="rId12"/>
  </sheets>
  <definedNames>
    <definedName name="_xlnm.Print_Area" localSheetId="10">'Junior P12^'!$A$1:$K$20</definedName>
    <definedName name="_xlnm.Print_Area" localSheetId="8">'Junior P13^'!$A$1:$K$17</definedName>
    <definedName name="_xlnm.Print_Area" localSheetId="7">'Junior P2^'!$A$1:$K$14</definedName>
    <definedName name="_xlnm.Print_Area" localSheetId="9">'Junior P7^'!$A$1:$K$19</definedName>
    <definedName name="_xlnm.Print_Area" localSheetId="11">'Junior Teams'!$A$1:$K$21</definedName>
    <definedName name="_xlnm.Print_Area" localSheetId="4">'Senior N24^'!$A$1:$K$19</definedName>
    <definedName name="_xlnm.Print_Area" localSheetId="5">'Senior N27^'!$A$1:$K$16</definedName>
    <definedName name="_xlnm.Print_Area" localSheetId="3">'Senior P12'!$A$1:$K$18</definedName>
    <definedName name="_xlnm.Print_Area" localSheetId="2">'Senior P7^'!$A$1:$K$30</definedName>
    <definedName name="_xlnm.Print_Area" localSheetId="6">'Senior Teams'!$A$1:$K$53</definedName>
    <definedName name="_xlnm.Print_Area" localSheetId="0">Times!$A$1:$G$99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0" l="1"/>
  <c r="A4" i="26"/>
  <c r="A3" i="26"/>
  <c r="A4" i="28"/>
  <c r="A3" i="28"/>
  <c r="A3" i="24"/>
  <c r="A13" i="30"/>
  <c r="A12" i="30"/>
  <c r="A11" i="30"/>
  <c r="A10" i="30"/>
  <c r="A9" i="30"/>
  <c r="C43" i="1"/>
  <c r="C44" i="1" s="1"/>
  <c r="C45" i="1" s="1"/>
  <c r="C46" i="1" s="1"/>
  <c r="C47" i="1" s="1"/>
  <c r="C48" i="1" s="1"/>
  <c r="C8" i="1"/>
  <c r="C9" i="1" s="1"/>
  <c r="C10" i="1" s="1"/>
  <c r="C11" i="1" s="1"/>
  <c r="C12" i="1" s="1"/>
  <c r="C13" i="1" s="1"/>
  <c r="C17" i="1" s="1"/>
  <c r="C18" i="1" s="1"/>
  <c r="C19" i="1" s="1"/>
  <c r="C20" i="1" s="1"/>
  <c r="C24" i="1" s="1"/>
  <c r="C25" i="1" s="1"/>
  <c r="C26" i="1" s="1"/>
  <c r="C30" i="1" s="1"/>
  <c r="C31" i="1" s="1"/>
  <c r="C32" i="1" s="1"/>
  <c r="C33" i="1" s="1"/>
  <c r="C34" i="1" s="1"/>
  <c r="C35" i="1" s="1"/>
  <c r="C36" i="1" s="1"/>
  <c r="C49" i="1" l="1"/>
  <c r="C50" i="1" s="1"/>
  <c r="C51" i="1" s="1"/>
  <c r="C57" i="1" s="1"/>
  <c r="C58" i="1" l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9" i="1" s="1"/>
  <c r="C80" i="1" s="1"/>
  <c r="C81" i="1" s="1"/>
  <c r="C82" i="1" s="1"/>
  <c r="C83" i="1" s="1"/>
  <c r="C84" i="1" s="1"/>
  <c r="C11" i="18"/>
  <c r="C10" i="18"/>
  <c r="D10" i="18"/>
  <c r="C9" i="18"/>
  <c r="A8" i="30"/>
  <c r="A3" i="30" l="1"/>
  <c r="A2" i="30"/>
  <c r="A1" i="30"/>
  <c r="A3" i="22"/>
  <c r="A4" i="29" l="1"/>
  <c r="A3" i="29"/>
  <c r="A4" i="27"/>
  <c r="A2" i="29"/>
  <c r="A1" i="29"/>
  <c r="A2" i="28"/>
  <c r="A1" i="28"/>
  <c r="A3" i="27"/>
  <c r="A2" i="27"/>
  <c r="A1" i="27"/>
  <c r="A4" i="25"/>
  <c r="A3" i="25"/>
  <c r="A2" i="26"/>
  <c r="A1" i="26"/>
  <c r="A2" i="25"/>
  <c r="A1" i="25"/>
  <c r="A2" i="24"/>
  <c r="A1" i="24"/>
  <c r="A3" i="23"/>
  <c r="A2" i="23"/>
  <c r="A1" i="23"/>
  <c r="A2" i="22"/>
  <c r="A1" i="22"/>
  <c r="A2" i="18"/>
  <c r="A3" i="20" l="1"/>
  <c r="A2" i="20"/>
  <c r="A1" i="20"/>
  <c r="A3" i="18"/>
  <c r="A1" i="18"/>
</calcChain>
</file>

<file path=xl/sharedStrings.xml><?xml version="1.0" encoding="utf-8"?>
<sst xmlns="http://schemas.openxmlformats.org/spreadsheetml/2006/main" count="835" uniqueCount="169">
  <si>
    <t>Rider</t>
  </si>
  <si>
    <t>Horse</t>
  </si>
  <si>
    <t>Start Time</t>
  </si>
  <si>
    <t>Placing</t>
  </si>
  <si>
    <t>Class:</t>
  </si>
  <si>
    <t>BRITISH RIDING CLUBS</t>
  </si>
  <si>
    <t>Club</t>
  </si>
  <si>
    <t>Individual</t>
  </si>
  <si>
    <t>Team</t>
  </si>
  <si>
    <t>Total</t>
  </si>
  <si>
    <t>Number</t>
  </si>
  <si>
    <t>Towy Valley</t>
  </si>
  <si>
    <t>Cwmaman</t>
  </si>
  <si>
    <t>Cwm Derwen</t>
  </si>
  <si>
    <t>Helpers:</t>
  </si>
  <si>
    <t>Tivyside</t>
  </si>
  <si>
    <t>Dressage Scorer</t>
  </si>
  <si>
    <t>Dressage Writer</t>
  </si>
  <si>
    <t>Please note the following regarding numbers:</t>
  </si>
  <si>
    <t>Junior Teams</t>
  </si>
  <si>
    <t>Final</t>
  </si>
  <si>
    <t>Senior Teams</t>
  </si>
  <si>
    <t>Score</t>
  </si>
  <si>
    <t>Collectives</t>
  </si>
  <si>
    <t>%</t>
  </si>
  <si>
    <t>Team / Ind</t>
  </si>
  <si>
    <t>Area 21 Novice Winter Qualifier</t>
  </si>
  <si>
    <t>Competitors may wear numbers on bridle / saddle pad on both sides or one back number</t>
  </si>
  <si>
    <t>Team Name:</t>
  </si>
  <si>
    <t>Dyffryn Paith</t>
  </si>
  <si>
    <t>Vale of Aeron</t>
  </si>
  <si>
    <t>Team Name</t>
  </si>
  <si>
    <t>Test</t>
  </si>
  <si>
    <t>No.</t>
  </si>
  <si>
    <t>P7</t>
  </si>
  <si>
    <t>Phoebe Greenaway</t>
  </si>
  <si>
    <t>Cat Mayes</t>
  </si>
  <si>
    <t>Tack Steward</t>
  </si>
  <si>
    <t xml:space="preserve"> </t>
  </si>
  <si>
    <t>Kath Gravell</t>
  </si>
  <si>
    <t>Sophie Jones</t>
  </si>
  <si>
    <t>Zraigs Welsh Dragon</t>
  </si>
  <si>
    <t>Kirsten Davies</t>
  </si>
  <si>
    <t>Genal Marmite</t>
  </si>
  <si>
    <t>Mynyddcerrig Uncle Albert</t>
  </si>
  <si>
    <t>P12</t>
  </si>
  <si>
    <t>Dressage Times - Arena 1</t>
  </si>
  <si>
    <t>Sunday 5th Novemeber 2023</t>
  </si>
  <si>
    <t>Ind - J</t>
  </si>
  <si>
    <t>Amanda Jones</t>
  </si>
  <si>
    <t>Leading Lady</t>
  </si>
  <si>
    <t xml:space="preserve">Jackie Nicholls </t>
  </si>
  <si>
    <t xml:space="preserve">Joanne Davies </t>
  </si>
  <si>
    <t>Delfan Eadie-Rain</t>
  </si>
  <si>
    <t>Sarazar</t>
  </si>
  <si>
    <t>Michelle Harries</t>
  </si>
  <si>
    <t>Whitehill Rock</t>
  </si>
  <si>
    <t xml:space="preserve">Emma Bursey </t>
  </si>
  <si>
    <t>Capestone Spellbound</t>
  </si>
  <si>
    <t xml:space="preserve">Cwm Derwen </t>
  </si>
  <si>
    <t>Maddy Cain</t>
  </si>
  <si>
    <t xml:space="preserve">Ilston Cream Lady </t>
  </si>
  <si>
    <t>Prelim 2</t>
  </si>
  <si>
    <t>Petrina Evans</t>
  </si>
  <si>
    <t>Becca Fleming-Jenkins</t>
  </si>
  <si>
    <t>Tidestream</t>
  </si>
  <si>
    <t xml:space="preserve">Dyffryn Paith </t>
  </si>
  <si>
    <t xml:space="preserve">Harley Morgan </t>
  </si>
  <si>
    <t>Biaenpant Ceddingtons Princess</t>
  </si>
  <si>
    <t>Sofia Mirza</t>
  </si>
  <si>
    <t>Westbrook Bertie</t>
  </si>
  <si>
    <t>Prelim 13</t>
  </si>
  <si>
    <t xml:space="preserve">Team </t>
  </si>
  <si>
    <t xml:space="preserve">Megan </t>
  </si>
  <si>
    <t>Holly Pugh</t>
  </si>
  <si>
    <t>Westceffyl Poppy</t>
  </si>
  <si>
    <t xml:space="preserve">Brechfa Forest </t>
  </si>
  <si>
    <t>Novice 24</t>
  </si>
  <si>
    <t xml:space="preserve">Lara Davies </t>
  </si>
  <si>
    <t>Comdovey Freedom</t>
  </si>
  <si>
    <t xml:space="preserve">Majestic Footprint </t>
  </si>
  <si>
    <t>A</t>
  </si>
  <si>
    <t xml:space="preserve">Sarah Mattick </t>
  </si>
  <si>
    <t>Kilbannon Lad</t>
  </si>
  <si>
    <t>Megan Jayne Griffiths (Jayne)</t>
  </si>
  <si>
    <t>Pembrey Kinda Gold</t>
  </si>
  <si>
    <t>B</t>
  </si>
  <si>
    <t>C</t>
  </si>
  <si>
    <t>Gaynor Macefield</t>
  </si>
  <si>
    <t>Trefrifawr Flashman</t>
  </si>
  <si>
    <t>Dressage Times - Arena 2</t>
  </si>
  <si>
    <t>Prelim 7</t>
  </si>
  <si>
    <t>Trish Hearn</t>
  </si>
  <si>
    <t>Ask A Legend</t>
  </si>
  <si>
    <t xml:space="preserve">Zana Llewellyn </t>
  </si>
  <si>
    <t>Toncynffig Don Pancho</t>
  </si>
  <si>
    <t>J - 1</t>
  </si>
  <si>
    <t>Esme Tierney-Foster</t>
  </si>
  <si>
    <t>Landsker Mavis</t>
  </si>
  <si>
    <t xml:space="preserve">Capestone Spellbound </t>
  </si>
  <si>
    <t>Dee Nix</t>
  </si>
  <si>
    <t>Freya</t>
  </si>
  <si>
    <t xml:space="preserve">Kerry Anne Knight </t>
  </si>
  <si>
    <t xml:space="preserve">Something Different </t>
  </si>
  <si>
    <t>Celyn Seward</t>
  </si>
  <si>
    <t>Captain Cockles</t>
  </si>
  <si>
    <t>Prelim 12</t>
  </si>
  <si>
    <t xml:space="preserve">Kath Gravell </t>
  </si>
  <si>
    <t xml:space="preserve">Dorothy Harris </t>
  </si>
  <si>
    <t>Indian Mysterry</t>
  </si>
  <si>
    <t>Mary Craney</t>
  </si>
  <si>
    <t>O Fon Ronaldo</t>
  </si>
  <si>
    <t>Alice Simon</t>
  </si>
  <si>
    <t xml:space="preserve">Tivyside </t>
  </si>
  <si>
    <t>Mana Seward</t>
  </si>
  <si>
    <t xml:space="preserve">Holly Pugh </t>
  </si>
  <si>
    <t xml:space="preserve">Petrina Evans </t>
  </si>
  <si>
    <t>Cadlanvalley Royal Celebration</t>
  </si>
  <si>
    <t>West Wales</t>
  </si>
  <si>
    <t>Natalie Fisher</t>
  </si>
  <si>
    <t xml:space="preserve">Cuckoopen Oliver Twist </t>
  </si>
  <si>
    <t xml:space="preserve">Rachel Birch </t>
  </si>
  <si>
    <t xml:space="preserve">Sweet William </t>
  </si>
  <si>
    <t>Novice 27</t>
  </si>
  <si>
    <t xml:space="preserve">Sian Jones </t>
  </si>
  <si>
    <t>Celtic Puzzle</t>
  </si>
  <si>
    <t>Kirsty Tamilia</t>
  </si>
  <si>
    <t>Rockstar Hayden</t>
  </si>
  <si>
    <t>Laura Elliott</t>
  </si>
  <si>
    <t>Juggler</t>
  </si>
  <si>
    <t>Lynsey Dinsdale</t>
  </si>
  <si>
    <t>El Calafate</t>
  </si>
  <si>
    <t>Towy</t>
  </si>
  <si>
    <t>Julie De Smet</t>
  </si>
  <si>
    <t>Rio</t>
  </si>
  <si>
    <t>TOWY</t>
  </si>
  <si>
    <t>Greenvale Diego</t>
  </si>
  <si>
    <t xml:space="preserve">Rio </t>
  </si>
  <si>
    <t xml:space="preserve">Intro C </t>
  </si>
  <si>
    <t xml:space="preserve">Senior Intro </t>
  </si>
  <si>
    <t>Show Organiser</t>
  </si>
  <si>
    <t>√</t>
  </si>
  <si>
    <t xml:space="preserve">Sunday 5th November </t>
  </si>
  <si>
    <t xml:space="preserve">Gate &amp; Collecting Ring </t>
  </si>
  <si>
    <t xml:space="preserve">Sheet Collector </t>
  </si>
  <si>
    <t xml:space="preserve">West Wales </t>
  </si>
  <si>
    <t>Dyffrin Paith</t>
  </si>
  <si>
    <t>Jonathan Pett - OS</t>
  </si>
  <si>
    <t xml:space="preserve">Car Park </t>
  </si>
  <si>
    <t>Break</t>
  </si>
  <si>
    <t>Hope Valley Sirocco</t>
  </si>
  <si>
    <t>Penny Simon</t>
  </si>
  <si>
    <t>Bayleaf</t>
  </si>
  <si>
    <t>(09:30 - 14:30)</t>
  </si>
  <si>
    <t xml:space="preserve">Individiual </t>
  </si>
  <si>
    <t>Manon Seward</t>
  </si>
  <si>
    <t>Nia Philipps-Waring</t>
  </si>
  <si>
    <t xml:space="preserve">Aberkenfig Mr John </t>
  </si>
  <si>
    <t>N24</t>
  </si>
  <si>
    <t>N27</t>
  </si>
  <si>
    <t>Megan Jayne Griffiths</t>
  </si>
  <si>
    <t>Royal Celebration</t>
  </si>
  <si>
    <t>WD</t>
  </si>
  <si>
    <t xml:space="preserve">Amanda croft pearsman </t>
  </si>
  <si>
    <t>Ashdown Red Highlight</t>
  </si>
  <si>
    <t xml:space="preserve">4TH </t>
  </si>
  <si>
    <t>2ND</t>
  </si>
  <si>
    <t>3RD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</si>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</sst>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20" fontId="2" fillId="3" borderId="0" xfId="0" applyNumberFormat="1" applyFont="1" applyFill="1" applyAlignment="1">
      <alignment horizontal="center"/>
    </xf>
    <xf numFmtId="20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2" fillId="3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0" fontId="8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20" fontId="2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0" applyFont="1" applyFill="1"/>
    <xf numFmtId="0" fontId="7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7" fillId="3" borderId="0" xfId="0" applyFont="1" applyFill="1"/>
    <xf numFmtId="2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1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0" borderId="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0" fillId="3" borderId="0" xfId="0" applyFill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/>
    <xf numFmtId="164" fontId="4" fillId="0" borderId="6" xfId="0" applyNumberFormat="1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8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1051892</xdr:colOff>
      <xdr:row>0</xdr:row>
      <xdr:rowOff>24848</xdr:rowOff>
    </xdr:from>
    <xdr:to>
      <xdr:col>6</xdr:col>
      <xdr:colOff>2381963</xdr:colOff>
      <xdr:row>3</xdr:row>
      <xdr:rowOff>23606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7081AF-9F6F-4012-86ED-8A25EE77A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805" y="24848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182218</xdr:colOff>
      <xdr:row>2</xdr:row>
      <xdr:rowOff>422412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B18FFA8-480F-457D-9875-04E121936C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0</xdr:rowOff>
    </xdr:from>
    <xdr:to>
      <xdr:col>10</xdr:col>
      <xdr:colOff>758571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6DE2E-E863-4C08-B6F9-7AAC17C90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CDAA0-AC2F-4104-990C-AE16331152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0</xdr:rowOff>
    </xdr:from>
    <xdr:to>
      <xdr:col>11</xdr:col>
      <xdr:colOff>53721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48BFB5-6A44-4D1C-9C7B-4E4927F8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5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CAD04-01A3-47C5-8F26-CCFEBECDB17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38100</xdr:rowOff>
    </xdr:from>
    <xdr:to>
      <xdr:col>10</xdr:col>
      <xdr:colOff>682371</xdr:colOff>
      <xdr:row>4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5BE04F-D0F6-420D-B080-CCEA24142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3810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1005095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05C02C-B5D1-48F1-899E-6F5465B99C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691896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AD3CCF-AE4C-4C5B-BF54-A609E3E0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36808-9A9E-48C0-A4A7-B8EDC7CFF4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691896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6BB6F-AAEE-4936-8804-9E515B592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FC9AF9-A878-48C6-ACFC-399965673F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691896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C63284-6486-4E9D-ADB7-4EF843B45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CAB7E7-0A6B-47AE-A5F4-249AD94661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691896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6D2C55-9118-4CF3-A270-46BC0866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89917-855F-416C-8807-FE6C2196F5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10</xdr:col>
      <xdr:colOff>691896</xdr:colOff>
      <xdr:row>4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36A8DB-6DFF-4B8F-91E0-6C425DBC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DF98A7-921A-4E5C-9B0D-51DE5EFEFE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38100</xdr:rowOff>
    </xdr:from>
    <xdr:to>
      <xdr:col>10</xdr:col>
      <xdr:colOff>682371</xdr:colOff>
      <xdr:row>4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D66F8-690F-43E0-8BE5-6EE6D54EF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3810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1005095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D31D31-819C-443F-85B1-D803515E121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38100</xdr:rowOff>
    </xdr:from>
    <xdr:to>
      <xdr:col>10</xdr:col>
      <xdr:colOff>701421</xdr:colOff>
      <xdr:row>4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0D9053-0A92-4EC6-84E8-CD9894C4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3810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2</xdr:col>
      <xdr:colOff>481220</xdr:colOff>
      <xdr:row>4</xdr:row>
      <xdr:rowOff>270840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6FDE2C-846A-413E-881E-DB16E97947B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19050</xdr:rowOff>
    </xdr:from>
    <xdr:to>
      <xdr:col>10</xdr:col>
      <xdr:colOff>701421</xdr:colOff>
      <xdr:row>4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1A7454-75B3-44F4-AF24-20A5E5F4D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5" y="19050"/>
          <a:ext cx="1330071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376445</xdr:colOff>
      <xdr:row>4</xdr:row>
      <xdr:rowOff>175590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100A9B-E8B5-404C-838D-23C0AAC0D32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1870" cy="1432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view="pageBreakPreview" topLeftCell="A21" zoomScale="90" zoomScaleNormal="100" zoomScaleSheetLayoutView="90" workbookViewId="0">
      <selection activeCell="B97" sqref="B97"/>
    </sheetView>
  </sheetViews>
  <sheetFormatPr defaultRowHeight="15" x14ac:dyDescent="0.25"/>
  <cols>
    <col min="1" max="1" width="12.7109375" style="3" customWidth="1"/>
    <col min="2" max="3" width="12.7109375" style="21" customWidth="1"/>
    <col min="4" max="5" width="20.85546875" style="3" customWidth="1"/>
    <col min="6" max="6" width="35.28515625" style="3" customWidth="1"/>
    <col min="7" max="7" width="37.28515625" style="3" customWidth="1"/>
  </cols>
  <sheetData>
    <row r="1" spans="1:7" ht="39.950000000000003" customHeight="1" x14ac:dyDescent="0.45">
      <c r="A1" s="104" t="s">
        <v>5</v>
      </c>
      <c r="B1" s="104"/>
      <c r="C1" s="104"/>
      <c r="D1" s="104"/>
      <c r="E1" s="104"/>
      <c r="F1" s="104"/>
      <c r="G1" s="104"/>
    </row>
    <row r="2" spans="1:7" s="2" customFormat="1" ht="39.950000000000003" customHeight="1" x14ac:dyDescent="0.45">
      <c r="A2" s="104" t="s">
        <v>26</v>
      </c>
      <c r="B2" s="104"/>
      <c r="C2" s="104"/>
      <c r="D2" s="104"/>
      <c r="E2" s="104"/>
      <c r="F2" s="104"/>
      <c r="G2" s="104"/>
    </row>
    <row r="3" spans="1:7" s="2" customFormat="1" ht="39.950000000000003" customHeight="1" x14ac:dyDescent="0.45">
      <c r="A3" s="104" t="s">
        <v>47</v>
      </c>
      <c r="B3" s="104"/>
      <c r="C3" s="104"/>
      <c r="D3" s="104"/>
      <c r="E3" s="104"/>
      <c r="F3" s="104"/>
      <c r="G3" s="104"/>
    </row>
    <row r="4" spans="1:7" s="2" customFormat="1" ht="39.950000000000003" customHeight="1" x14ac:dyDescent="0.45">
      <c r="A4" s="104" t="s">
        <v>46</v>
      </c>
      <c r="B4" s="104"/>
      <c r="C4" s="104"/>
      <c r="D4" s="104"/>
      <c r="E4" s="104"/>
      <c r="F4" s="104"/>
      <c r="G4" s="104"/>
    </row>
    <row r="5" spans="1:7" s="2" customFormat="1" ht="29.25" customHeight="1" x14ac:dyDescent="0.3">
      <c r="A5" s="9"/>
      <c r="B5" s="16"/>
      <c r="C5" s="16"/>
      <c r="D5" s="16" t="s">
        <v>4</v>
      </c>
      <c r="E5" s="16"/>
      <c r="F5" s="6" t="s">
        <v>138</v>
      </c>
      <c r="G5" s="7"/>
    </row>
    <row r="6" spans="1:7" s="2" customFormat="1" ht="19.5" customHeight="1" x14ac:dyDescent="0.3">
      <c r="A6" s="8" t="s">
        <v>2</v>
      </c>
      <c r="B6" s="19" t="s">
        <v>25</v>
      </c>
      <c r="C6" s="19" t="s">
        <v>10</v>
      </c>
      <c r="D6" s="8" t="s">
        <v>6</v>
      </c>
      <c r="E6" s="8" t="s">
        <v>28</v>
      </c>
      <c r="F6" s="6" t="s">
        <v>0</v>
      </c>
      <c r="G6" s="6" t="s">
        <v>1</v>
      </c>
    </row>
    <row r="7" spans="1:7" s="7" customFormat="1" ht="20.100000000000001" customHeight="1" x14ac:dyDescent="0.3">
      <c r="A7" s="9">
        <v>0.41666666666666669</v>
      </c>
      <c r="B7" s="20" t="s">
        <v>7</v>
      </c>
      <c r="C7" s="20">
        <v>1</v>
      </c>
      <c r="D7" s="10" t="s">
        <v>12</v>
      </c>
      <c r="E7" s="10"/>
      <c r="F7" s="10" t="s">
        <v>49</v>
      </c>
      <c r="G7" s="10" t="s">
        <v>50</v>
      </c>
    </row>
    <row r="8" spans="1:7" s="7" customFormat="1" ht="20.100000000000001" customHeight="1" x14ac:dyDescent="0.3">
      <c r="A8" s="9">
        <v>0.42152777777777778</v>
      </c>
      <c r="B8" s="20" t="s">
        <v>7</v>
      </c>
      <c r="C8" s="20">
        <f t="shared" ref="C8:C13" si="0">C7+1</f>
        <v>2</v>
      </c>
      <c r="D8" s="10" t="s">
        <v>59</v>
      </c>
      <c r="E8" s="10"/>
      <c r="F8" s="10" t="s">
        <v>57</v>
      </c>
      <c r="G8" s="10" t="s">
        <v>58</v>
      </c>
    </row>
    <row r="9" spans="1:7" s="7" customFormat="1" ht="20.100000000000001" customHeight="1" x14ac:dyDescent="0.3">
      <c r="A9" s="9">
        <v>0.42638888888888898</v>
      </c>
      <c r="B9" s="20" t="s">
        <v>7</v>
      </c>
      <c r="C9" s="20">
        <f t="shared" si="0"/>
        <v>3</v>
      </c>
      <c r="D9" s="10" t="s">
        <v>29</v>
      </c>
      <c r="E9" s="10"/>
      <c r="F9" s="10" t="s">
        <v>60</v>
      </c>
      <c r="G9" s="10" t="s">
        <v>61</v>
      </c>
    </row>
    <row r="10" spans="1:7" s="7" customFormat="1" ht="20.100000000000001" customHeight="1" x14ac:dyDescent="0.3">
      <c r="A10" s="9">
        <v>0.43125000000000002</v>
      </c>
      <c r="B10" s="20" t="s">
        <v>7</v>
      </c>
      <c r="C10" s="20">
        <f t="shared" si="0"/>
        <v>4</v>
      </c>
      <c r="D10" s="10" t="s">
        <v>59</v>
      </c>
      <c r="E10" s="10"/>
      <c r="F10" s="10" t="s">
        <v>151</v>
      </c>
      <c r="G10" s="10" t="s">
        <v>54</v>
      </c>
    </row>
    <row r="11" spans="1:7" s="7" customFormat="1" ht="20.100000000000001" customHeight="1" x14ac:dyDescent="0.3">
      <c r="A11" s="9">
        <v>0.43611111111111101</v>
      </c>
      <c r="B11" s="20" t="s">
        <v>7</v>
      </c>
      <c r="C11" s="20">
        <f t="shared" si="0"/>
        <v>5</v>
      </c>
      <c r="D11" s="10" t="s">
        <v>12</v>
      </c>
      <c r="E11" s="66"/>
      <c r="F11" s="10" t="s">
        <v>51</v>
      </c>
      <c r="G11" s="10" t="s">
        <v>44</v>
      </c>
    </row>
    <row r="12" spans="1:7" s="7" customFormat="1" ht="20.100000000000001" customHeight="1" x14ac:dyDescent="0.3">
      <c r="A12" s="9">
        <v>0.44097222222222199</v>
      </c>
      <c r="B12" s="20" t="s">
        <v>7</v>
      </c>
      <c r="C12" s="20">
        <f t="shared" si="0"/>
        <v>6</v>
      </c>
      <c r="D12" s="10" t="s">
        <v>59</v>
      </c>
      <c r="E12" s="10"/>
      <c r="F12" s="10" t="s">
        <v>55</v>
      </c>
      <c r="G12" s="10" t="s">
        <v>56</v>
      </c>
    </row>
    <row r="13" spans="1:7" s="7" customFormat="1" ht="20.100000000000001" customHeight="1" x14ac:dyDescent="0.3">
      <c r="A13" s="9">
        <v>0.44583333333333303</v>
      </c>
      <c r="B13" s="20" t="s">
        <v>7</v>
      </c>
      <c r="C13" s="20">
        <f t="shared" si="0"/>
        <v>7</v>
      </c>
      <c r="D13" s="10" t="s">
        <v>30</v>
      </c>
      <c r="E13" s="10"/>
      <c r="F13" s="10" t="s">
        <v>52</v>
      </c>
      <c r="G13" s="10" t="s">
        <v>53</v>
      </c>
    </row>
    <row r="14" spans="1:7" s="7" customFormat="1" ht="20.100000000000001" customHeight="1" x14ac:dyDescent="0.3">
      <c r="A14" s="9"/>
      <c r="B14" s="20"/>
      <c r="C14" s="20"/>
      <c r="D14" s="10"/>
      <c r="E14" s="10"/>
      <c r="F14" s="10"/>
      <c r="G14" s="10"/>
    </row>
    <row r="15" spans="1:7" s="7" customFormat="1" ht="20.100000000000001" customHeight="1" x14ac:dyDescent="0.3">
      <c r="A15" s="9"/>
      <c r="B15" s="16"/>
      <c r="C15" s="16"/>
      <c r="D15" s="16" t="s">
        <v>4</v>
      </c>
      <c r="E15" s="16"/>
      <c r="F15" s="6" t="s">
        <v>62</v>
      </c>
    </row>
    <row r="16" spans="1:7" s="2" customFormat="1" ht="19.5" customHeight="1" x14ac:dyDescent="0.3">
      <c r="A16" s="8" t="s">
        <v>2</v>
      </c>
      <c r="B16" s="19" t="s">
        <v>25</v>
      </c>
      <c r="C16" s="19" t="s">
        <v>10</v>
      </c>
      <c r="D16" s="8" t="s">
        <v>6</v>
      </c>
      <c r="E16" s="8" t="s">
        <v>28</v>
      </c>
      <c r="F16" s="6" t="s">
        <v>0</v>
      </c>
      <c r="G16" s="6" t="s">
        <v>1</v>
      </c>
    </row>
    <row r="17" spans="1:7" s="7" customFormat="1" ht="20.100000000000001" customHeight="1" x14ac:dyDescent="0.3">
      <c r="A17" s="9">
        <v>0.45833333333333331</v>
      </c>
      <c r="B17" s="20" t="s">
        <v>48</v>
      </c>
      <c r="C17" s="20">
        <f>C13+1</f>
        <v>8</v>
      </c>
      <c r="D17" s="10" t="s">
        <v>30</v>
      </c>
      <c r="E17" s="10"/>
      <c r="F17" s="10" t="s">
        <v>63</v>
      </c>
      <c r="G17" s="10" t="s">
        <v>152</v>
      </c>
    </row>
    <row r="18" spans="1:7" s="7" customFormat="1" ht="20.100000000000001" customHeight="1" x14ac:dyDescent="0.3">
      <c r="A18" s="9">
        <v>0.46319444444444446</v>
      </c>
      <c r="B18" s="20" t="s">
        <v>48</v>
      </c>
      <c r="C18" s="20">
        <f>C17+1</f>
        <v>9</v>
      </c>
      <c r="D18" s="10" t="s">
        <v>66</v>
      </c>
      <c r="E18" s="10"/>
      <c r="F18" s="10" t="s">
        <v>64</v>
      </c>
      <c r="G18" s="10" t="s">
        <v>65</v>
      </c>
    </row>
    <row r="19" spans="1:7" s="7" customFormat="1" ht="20.100000000000001" customHeight="1" x14ac:dyDescent="0.3">
      <c r="A19" s="9">
        <v>0.4680555555555555</v>
      </c>
      <c r="B19" s="20" t="s">
        <v>72</v>
      </c>
      <c r="C19" s="20">
        <f>C18+1</f>
        <v>10</v>
      </c>
      <c r="D19" s="10" t="s">
        <v>12</v>
      </c>
      <c r="E19" s="10" t="s">
        <v>96</v>
      </c>
      <c r="F19" s="10" t="s">
        <v>67</v>
      </c>
      <c r="G19" s="10" t="s">
        <v>68</v>
      </c>
    </row>
    <row r="20" spans="1:7" s="7" customFormat="1" ht="20.100000000000001" customHeight="1" x14ac:dyDescent="0.3">
      <c r="A20" s="9">
        <v>0.47291666666666665</v>
      </c>
      <c r="B20" s="20" t="s">
        <v>48</v>
      </c>
      <c r="C20" s="20">
        <f>C19+1</f>
        <v>11</v>
      </c>
      <c r="D20" s="10" t="s">
        <v>12</v>
      </c>
      <c r="E20" s="10"/>
      <c r="F20" s="10" t="s">
        <v>69</v>
      </c>
      <c r="G20" s="10" t="s">
        <v>70</v>
      </c>
    </row>
    <row r="21" spans="1:7" s="7" customFormat="1" ht="20.100000000000001" customHeight="1" x14ac:dyDescent="0.3">
      <c r="A21" s="9"/>
      <c r="B21" s="20"/>
      <c r="C21" s="20"/>
      <c r="D21" s="10"/>
      <c r="E21" s="10"/>
      <c r="F21" s="10"/>
      <c r="G21" s="10"/>
    </row>
    <row r="22" spans="1:7" s="7" customFormat="1" ht="20.100000000000001" customHeight="1" x14ac:dyDescent="0.3">
      <c r="A22" s="9"/>
      <c r="B22" s="16"/>
      <c r="C22" s="16"/>
      <c r="D22" s="16" t="s">
        <v>4</v>
      </c>
      <c r="E22" s="16"/>
      <c r="F22" s="6" t="s">
        <v>71</v>
      </c>
      <c r="G22" s="43"/>
    </row>
    <row r="23" spans="1:7" s="2" customFormat="1" ht="19.5" customHeight="1" x14ac:dyDescent="0.3">
      <c r="A23" s="8" t="s">
        <v>2</v>
      </c>
      <c r="B23" s="19" t="s">
        <v>25</v>
      </c>
      <c r="C23" s="19" t="s">
        <v>10</v>
      </c>
      <c r="D23" s="8" t="s">
        <v>6</v>
      </c>
      <c r="E23" s="8" t="s">
        <v>28</v>
      </c>
      <c r="F23" s="6" t="s">
        <v>0</v>
      </c>
      <c r="G23" s="6" t="s">
        <v>1</v>
      </c>
    </row>
    <row r="24" spans="1:7" s="7" customFormat="1" ht="20.100000000000001" customHeight="1" x14ac:dyDescent="0.3">
      <c r="A24" s="9">
        <v>0.4826388888888889</v>
      </c>
      <c r="B24" s="20" t="s">
        <v>48</v>
      </c>
      <c r="C24" s="20">
        <f>C20+1</f>
        <v>12</v>
      </c>
      <c r="D24" s="10" t="s">
        <v>29</v>
      </c>
      <c r="E24" s="10"/>
      <c r="F24" s="10" t="s">
        <v>64</v>
      </c>
      <c r="G24" s="10" t="s">
        <v>65</v>
      </c>
    </row>
    <row r="25" spans="1:7" s="7" customFormat="1" ht="20.100000000000001" customHeight="1" x14ac:dyDescent="0.3">
      <c r="A25" s="9">
        <v>0.48749999999999999</v>
      </c>
      <c r="B25" s="20" t="s">
        <v>8</v>
      </c>
      <c r="C25" s="20">
        <f>C24+1</f>
        <v>13</v>
      </c>
      <c r="D25" s="10" t="s">
        <v>12</v>
      </c>
      <c r="E25" s="10" t="s">
        <v>96</v>
      </c>
      <c r="F25" s="10" t="s">
        <v>35</v>
      </c>
      <c r="G25" s="10" t="s">
        <v>73</v>
      </c>
    </row>
    <row r="26" spans="1:7" s="7" customFormat="1" ht="20.100000000000001" customHeight="1" x14ac:dyDescent="0.3">
      <c r="A26" s="9">
        <v>0.49236111111111108</v>
      </c>
      <c r="B26" s="20" t="s">
        <v>48</v>
      </c>
      <c r="C26" s="20">
        <f>C25+1</f>
        <v>14</v>
      </c>
      <c r="D26" s="10" t="s">
        <v>76</v>
      </c>
      <c r="E26" s="10"/>
      <c r="F26" s="10" t="s">
        <v>74</v>
      </c>
      <c r="G26" s="10" t="s">
        <v>75</v>
      </c>
    </row>
    <row r="27" spans="1:7" s="7" customFormat="1" ht="20.100000000000001" customHeight="1" x14ac:dyDescent="0.3">
      <c r="A27" s="43"/>
      <c r="B27" s="43"/>
      <c r="C27" s="43"/>
      <c r="D27" s="10"/>
      <c r="E27" s="10"/>
      <c r="F27" s="10"/>
      <c r="G27" s="10"/>
    </row>
    <row r="28" spans="1:7" s="11" customFormat="1" ht="20.100000000000001" customHeight="1" x14ac:dyDescent="0.3">
      <c r="A28" s="9"/>
      <c r="B28" s="16"/>
      <c r="C28" s="16"/>
      <c r="D28" s="16" t="s">
        <v>4</v>
      </c>
      <c r="E28" s="16"/>
      <c r="F28" s="6" t="s">
        <v>77</v>
      </c>
      <c r="G28" s="7"/>
    </row>
    <row r="29" spans="1:7" s="2" customFormat="1" ht="19.5" customHeight="1" x14ac:dyDescent="0.3">
      <c r="A29" s="8" t="s">
        <v>2</v>
      </c>
      <c r="B29" s="19" t="s">
        <v>25</v>
      </c>
      <c r="C29" s="19" t="s">
        <v>10</v>
      </c>
      <c r="D29" s="8" t="s">
        <v>6</v>
      </c>
      <c r="E29" s="8" t="s">
        <v>28</v>
      </c>
      <c r="F29" s="6" t="s">
        <v>0</v>
      </c>
      <c r="G29" s="6" t="s">
        <v>1</v>
      </c>
    </row>
    <row r="30" spans="1:7" s="7" customFormat="1" ht="20.100000000000001" customHeight="1" x14ac:dyDescent="0.3">
      <c r="A30" s="9">
        <v>0.50486111111111109</v>
      </c>
      <c r="B30" s="20" t="s">
        <v>7</v>
      </c>
      <c r="C30" s="20">
        <f>C26+1</f>
        <v>15</v>
      </c>
      <c r="D30" s="10" t="s">
        <v>12</v>
      </c>
      <c r="E30" s="10"/>
      <c r="F30" s="10" t="s">
        <v>39</v>
      </c>
      <c r="G30" s="10" t="s">
        <v>80</v>
      </c>
    </row>
    <row r="31" spans="1:7" s="7" customFormat="1" ht="20.100000000000001" customHeight="1" x14ac:dyDescent="0.3">
      <c r="A31" s="9">
        <v>0.50972222222222219</v>
      </c>
      <c r="B31" s="20" t="s">
        <v>72</v>
      </c>
      <c r="C31" s="20">
        <f>C30+1</f>
        <v>16</v>
      </c>
      <c r="D31" s="10" t="s">
        <v>13</v>
      </c>
      <c r="E31" s="10" t="s">
        <v>87</v>
      </c>
      <c r="F31" s="10" t="s">
        <v>42</v>
      </c>
      <c r="G31" s="10" t="s">
        <v>43</v>
      </c>
    </row>
    <row r="32" spans="1:7" s="7" customFormat="1" ht="20.100000000000001" customHeight="1" x14ac:dyDescent="0.3">
      <c r="A32" s="9">
        <v>0.51458333333333328</v>
      </c>
      <c r="B32" s="20" t="s">
        <v>72</v>
      </c>
      <c r="C32" s="20">
        <f t="shared" ref="C32:C34" si="1">C31+1</f>
        <v>17</v>
      </c>
      <c r="D32" s="10" t="s">
        <v>12</v>
      </c>
      <c r="E32" s="10">
        <v>1</v>
      </c>
      <c r="F32" s="10" t="s">
        <v>40</v>
      </c>
      <c r="G32" s="10" t="s">
        <v>41</v>
      </c>
    </row>
    <row r="33" spans="1:7" s="7" customFormat="1" ht="20.100000000000001" customHeight="1" x14ac:dyDescent="0.3">
      <c r="A33" s="9">
        <v>0.51944444444444449</v>
      </c>
      <c r="B33" s="20" t="s">
        <v>72</v>
      </c>
      <c r="C33" s="20">
        <f t="shared" si="1"/>
        <v>18</v>
      </c>
      <c r="D33" s="10" t="s">
        <v>13</v>
      </c>
      <c r="E33" s="10" t="s">
        <v>86</v>
      </c>
      <c r="F33" s="10" t="s">
        <v>84</v>
      </c>
      <c r="G33" s="10" t="s">
        <v>85</v>
      </c>
    </row>
    <row r="34" spans="1:7" s="7" customFormat="1" ht="20.100000000000001" customHeight="1" x14ac:dyDescent="0.3">
      <c r="A34" s="9">
        <v>0.52430555555555558</v>
      </c>
      <c r="B34" s="20" t="s">
        <v>7</v>
      </c>
      <c r="C34" s="20">
        <f t="shared" si="1"/>
        <v>19</v>
      </c>
      <c r="D34" s="10" t="s">
        <v>15</v>
      </c>
      <c r="E34" s="10"/>
      <c r="F34" s="10" t="s">
        <v>88</v>
      </c>
      <c r="G34" s="10" t="s">
        <v>89</v>
      </c>
    </row>
    <row r="35" spans="1:7" s="7" customFormat="1" ht="20.100000000000001" customHeight="1" x14ac:dyDescent="0.3">
      <c r="A35" s="9">
        <v>0.52916666666666667</v>
      </c>
      <c r="B35" s="20" t="s">
        <v>7</v>
      </c>
      <c r="C35" s="20">
        <f>C34+1</f>
        <v>20</v>
      </c>
      <c r="D35" s="10" t="s">
        <v>12</v>
      </c>
      <c r="E35" s="10"/>
      <c r="F35" s="10" t="s">
        <v>78</v>
      </c>
      <c r="G35" s="10" t="s">
        <v>79</v>
      </c>
    </row>
    <row r="36" spans="1:7" s="7" customFormat="1" ht="20.100000000000001" customHeight="1" x14ac:dyDescent="0.3">
      <c r="A36" s="9">
        <v>0.53402777777777777</v>
      </c>
      <c r="B36" s="20" t="s">
        <v>72</v>
      </c>
      <c r="C36" s="20">
        <f>C35+1</f>
        <v>21</v>
      </c>
      <c r="D36" s="10" t="s">
        <v>13</v>
      </c>
      <c r="E36" s="10" t="s">
        <v>81</v>
      </c>
      <c r="F36" s="10" t="s">
        <v>82</v>
      </c>
      <c r="G36" s="10" t="s">
        <v>83</v>
      </c>
    </row>
    <row r="37" spans="1:7" s="7" customFormat="1" ht="20.100000000000001" customHeight="1" x14ac:dyDescent="0.3">
      <c r="A37" s="9">
        <v>0.53888888888888886</v>
      </c>
      <c r="B37" s="20" t="s">
        <v>7</v>
      </c>
      <c r="C37" s="20">
        <v>22</v>
      </c>
      <c r="D37" s="10" t="s">
        <v>132</v>
      </c>
      <c r="E37" s="10"/>
      <c r="F37" s="10" t="s">
        <v>133</v>
      </c>
      <c r="G37" s="10" t="s">
        <v>134</v>
      </c>
    </row>
    <row r="38" spans="1:7" s="56" customFormat="1" ht="22.5" customHeight="1" x14ac:dyDescent="0.25">
      <c r="A38" s="66"/>
      <c r="B38" s="66"/>
      <c r="C38" s="66"/>
      <c r="D38" s="66"/>
      <c r="E38" s="66"/>
      <c r="F38" s="66"/>
      <c r="G38" s="66"/>
    </row>
    <row r="39" spans="1:7" s="7" customFormat="1" ht="42.75" customHeight="1" x14ac:dyDescent="0.3">
      <c r="A39" s="105" t="s">
        <v>90</v>
      </c>
      <c r="B39" s="105"/>
      <c r="C39" s="105"/>
      <c r="D39" s="105"/>
      <c r="E39" s="105"/>
      <c r="F39" s="105"/>
      <c r="G39" s="105"/>
    </row>
    <row r="40" spans="1:7" s="7" customFormat="1" ht="20.100000000000001" customHeight="1" x14ac:dyDescent="0.3">
      <c r="A40" s="9"/>
      <c r="B40" s="16"/>
      <c r="C40" s="16"/>
      <c r="D40" s="16" t="s">
        <v>4</v>
      </c>
      <c r="E40" s="16"/>
      <c r="F40" s="6" t="s">
        <v>91</v>
      </c>
    </row>
    <row r="41" spans="1:7" s="7" customFormat="1" ht="20.100000000000001" customHeight="1" x14ac:dyDescent="0.3">
      <c r="A41" s="8" t="s">
        <v>2</v>
      </c>
      <c r="B41" s="19" t="s">
        <v>25</v>
      </c>
      <c r="C41" s="19" t="s">
        <v>10</v>
      </c>
      <c r="D41" s="8" t="s">
        <v>6</v>
      </c>
      <c r="E41" s="8" t="s">
        <v>28</v>
      </c>
      <c r="F41" s="6" t="s">
        <v>0</v>
      </c>
      <c r="G41" s="6" t="s">
        <v>1</v>
      </c>
    </row>
    <row r="42" spans="1:7" s="7" customFormat="1" ht="20.100000000000001" customHeight="1" x14ac:dyDescent="0.3">
      <c r="A42" s="9">
        <v>0.41666666666666669</v>
      </c>
      <c r="B42" s="20" t="s">
        <v>7</v>
      </c>
      <c r="C42" s="20">
        <v>1</v>
      </c>
      <c r="D42" s="10" t="s">
        <v>12</v>
      </c>
      <c r="E42" s="10"/>
      <c r="F42" s="10" t="s">
        <v>92</v>
      </c>
      <c r="G42" s="10" t="s">
        <v>93</v>
      </c>
    </row>
    <row r="43" spans="1:7" s="7" customFormat="1" ht="20.100000000000001" customHeight="1" x14ac:dyDescent="0.3">
      <c r="A43" s="9">
        <v>0.42152777777777778</v>
      </c>
      <c r="B43" s="20" t="s">
        <v>7</v>
      </c>
      <c r="C43" s="20">
        <f t="shared" ref="C43:C51" si="2">C42+1</f>
        <v>2</v>
      </c>
      <c r="D43" s="10" t="s">
        <v>12</v>
      </c>
      <c r="E43" s="10"/>
      <c r="F43" s="10" t="s">
        <v>94</v>
      </c>
      <c r="G43" s="10" t="s">
        <v>95</v>
      </c>
    </row>
    <row r="44" spans="1:7" s="7" customFormat="1" ht="20.100000000000001" customHeight="1" x14ac:dyDescent="0.3">
      <c r="A44" s="9">
        <v>0.42638888888888898</v>
      </c>
      <c r="B44" s="20" t="s">
        <v>72</v>
      </c>
      <c r="C44" s="20">
        <f t="shared" si="2"/>
        <v>3</v>
      </c>
      <c r="D44" s="10" t="s">
        <v>12</v>
      </c>
      <c r="E44" s="10" t="s">
        <v>96</v>
      </c>
      <c r="F44" s="10" t="s">
        <v>104</v>
      </c>
      <c r="G44" s="10" t="s">
        <v>105</v>
      </c>
    </row>
    <row r="45" spans="1:7" s="7" customFormat="1" ht="20.100000000000001" customHeight="1" x14ac:dyDescent="0.3">
      <c r="A45" s="9">
        <v>0.43125000000000002</v>
      </c>
      <c r="B45" s="20" t="s">
        <v>72</v>
      </c>
      <c r="C45" s="20">
        <f t="shared" si="2"/>
        <v>4</v>
      </c>
      <c r="D45" s="10" t="s">
        <v>13</v>
      </c>
      <c r="E45" s="10" t="s">
        <v>81</v>
      </c>
      <c r="F45" s="10" t="s">
        <v>97</v>
      </c>
      <c r="G45" s="10" t="s">
        <v>98</v>
      </c>
    </row>
    <row r="46" spans="1:7" s="7" customFormat="1" ht="20.100000000000001" customHeight="1" x14ac:dyDescent="0.3">
      <c r="A46" s="9">
        <v>0.43611111111111101</v>
      </c>
      <c r="B46" s="20" t="s">
        <v>72</v>
      </c>
      <c r="C46" s="20">
        <f t="shared" si="2"/>
        <v>5</v>
      </c>
      <c r="D46" s="10" t="s">
        <v>13</v>
      </c>
      <c r="E46" s="10" t="s">
        <v>87</v>
      </c>
      <c r="F46" s="10" t="s">
        <v>100</v>
      </c>
      <c r="G46" s="10" t="s">
        <v>101</v>
      </c>
    </row>
    <row r="47" spans="1:7" s="7" customFormat="1" ht="20.100000000000001" customHeight="1" x14ac:dyDescent="0.3">
      <c r="A47" s="9">
        <v>0.44097222222222199</v>
      </c>
      <c r="B47" s="20" t="s">
        <v>7</v>
      </c>
      <c r="C47" s="20">
        <f t="shared" si="2"/>
        <v>6</v>
      </c>
      <c r="D47" s="10" t="s">
        <v>15</v>
      </c>
      <c r="E47" s="43"/>
      <c r="F47" s="10" t="s">
        <v>102</v>
      </c>
      <c r="G47" s="10" t="s">
        <v>103</v>
      </c>
    </row>
    <row r="48" spans="1:7" s="7" customFormat="1" ht="20.100000000000001" customHeight="1" x14ac:dyDescent="0.3">
      <c r="A48" s="9">
        <v>0.44583333333333303</v>
      </c>
      <c r="B48" s="20" t="s">
        <v>72</v>
      </c>
      <c r="C48" s="20">
        <f t="shared" si="2"/>
        <v>7</v>
      </c>
      <c r="D48" s="10" t="s">
        <v>13</v>
      </c>
      <c r="E48" s="10" t="s">
        <v>86</v>
      </c>
      <c r="F48" s="10" t="s">
        <v>57</v>
      </c>
      <c r="G48" s="10" t="s">
        <v>99</v>
      </c>
    </row>
    <row r="49" spans="1:7" s="11" customFormat="1" ht="20.100000000000001" customHeight="1" x14ac:dyDescent="0.3">
      <c r="A49" s="9">
        <v>0.45555555555555499</v>
      </c>
      <c r="B49" s="20" t="s">
        <v>72</v>
      </c>
      <c r="C49" s="20">
        <f t="shared" si="2"/>
        <v>8</v>
      </c>
      <c r="D49" s="10" t="s">
        <v>12</v>
      </c>
      <c r="E49" s="10">
        <v>1</v>
      </c>
      <c r="F49" s="10" t="s">
        <v>51</v>
      </c>
      <c r="G49" s="10" t="s">
        <v>44</v>
      </c>
    </row>
    <row r="50" spans="1:7" s="11" customFormat="1" ht="20.100000000000001" customHeight="1" x14ac:dyDescent="0.3">
      <c r="A50" s="9">
        <v>0.4604166666666667</v>
      </c>
      <c r="B50" s="20" t="s">
        <v>7</v>
      </c>
      <c r="C50" s="20">
        <f t="shared" si="2"/>
        <v>9</v>
      </c>
      <c r="D50" s="10" t="s">
        <v>29</v>
      </c>
      <c r="E50" s="10"/>
      <c r="F50" s="10" t="s">
        <v>60</v>
      </c>
      <c r="G50" s="10" t="s">
        <v>150</v>
      </c>
    </row>
    <row r="51" spans="1:7" s="7" customFormat="1" ht="17.25" customHeight="1" x14ac:dyDescent="0.3">
      <c r="A51" s="9">
        <v>0.46527777777777773</v>
      </c>
      <c r="B51" s="20" t="s">
        <v>48</v>
      </c>
      <c r="C51" s="20">
        <f t="shared" si="2"/>
        <v>10</v>
      </c>
      <c r="D51" s="10" t="s">
        <v>12</v>
      </c>
      <c r="E51" s="10"/>
      <c r="F51" s="10" t="s">
        <v>67</v>
      </c>
      <c r="G51" s="10" t="s">
        <v>68</v>
      </c>
    </row>
    <row r="52" spans="1:7" s="7" customFormat="1" ht="17.25" customHeight="1" x14ac:dyDescent="0.3">
      <c r="A52" s="9"/>
      <c r="B52" s="20"/>
      <c r="C52" s="20"/>
      <c r="D52" s="10"/>
      <c r="E52" s="10"/>
      <c r="F52" s="10"/>
      <c r="G52" s="10"/>
    </row>
    <row r="53" spans="1:7" s="7" customFormat="1" ht="17.25" customHeight="1" x14ac:dyDescent="0.3">
      <c r="A53" s="9"/>
      <c r="B53" s="20"/>
      <c r="C53" s="20"/>
      <c r="D53" s="10"/>
      <c r="E53" s="10"/>
      <c r="F53" s="10"/>
      <c r="G53" s="10"/>
    </row>
    <row r="54" spans="1:7" s="7" customFormat="1" ht="17.25" customHeight="1" x14ac:dyDescent="0.3">
      <c r="A54" s="9"/>
      <c r="B54" s="20"/>
      <c r="C54" s="20"/>
      <c r="D54" s="10"/>
      <c r="E54" s="10"/>
      <c r="F54" s="10"/>
      <c r="G54" s="10"/>
    </row>
    <row r="55" spans="1:7" s="11" customFormat="1" ht="20.100000000000001" customHeight="1" x14ac:dyDescent="0.3">
      <c r="A55" s="9"/>
      <c r="B55" s="16"/>
      <c r="C55" s="16"/>
      <c r="D55" s="16" t="s">
        <v>4</v>
      </c>
      <c r="E55" s="16"/>
      <c r="F55" s="6" t="s">
        <v>106</v>
      </c>
      <c r="G55" s="7"/>
    </row>
    <row r="56" spans="1:7" s="7" customFormat="1" ht="20.100000000000001" customHeight="1" x14ac:dyDescent="0.3">
      <c r="A56" s="8" t="s">
        <v>2</v>
      </c>
      <c r="B56" s="19" t="s">
        <v>25</v>
      </c>
      <c r="C56" s="19" t="s">
        <v>10</v>
      </c>
      <c r="D56" s="8" t="s">
        <v>6</v>
      </c>
      <c r="E56" s="8" t="s">
        <v>28</v>
      </c>
      <c r="F56" s="6" t="s">
        <v>0</v>
      </c>
      <c r="G56" s="6" t="s">
        <v>1</v>
      </c>
    </row>
    <row r="57" spans="1:7" s="7" customFormat="1" ht="20.100000000000001" customHeight="1" x14ac:dyDescent="0.3">
      <c r="A57" s="9">
        <v>0.47916666666666669</v>
      </c>
      <c r="B57" s="20" t="s">
        <v>7</v>
      </c>
      <c r="C57" s="20">
        <f>C51+1</f>
        <v>11</v>
      </c>
      <c r="D57" s="10" t="s">
        <v>12</v>
      </c>
      <c r="E57" s="10"/>
      <c r="F57" s="10" t="s">
        <v>92</v>
      </c>
      <c r="G57" s="10" t="s">
        <v>93</v>
      </c>
    </row>
    <row r="58" spans="1:7" s="7" customFormat="1" ht="20.100000000000001" customHeight="1" x14ac:dyDescent="0.3">
      <c r="A58" s="9">
        <v>0.48402777777777778</v>
      </c>
      <c r="B58" s="20" t="s">
        <v>48</v>
      </c>
      <c r="C58" s="20">
        <f t="shared" ref="C58:C71" si="3">C57+1</f>
        <v>12</v>
      </c>
      <c r="D58" s="10" t="s">
        <v>30</v>
      </c>
      <c r="E58" s="10"/>
      <c r="F58" s="10" t="s">
        <v>116</v>
      </c>
      <c r="G58" s="10" t="s">
        <v>117</v>
      </c>
    </row>
    <row r="59" spans="1:7" s="7" customFormat="1" ht="20.100000000000001" customHeight="1" x14ac:dyDescent="0.3">
      <c r="A59" s="9">
        <v>0.48888888888888887</v>
      </c>
      <c r="B59" s="20" t="s">
        <v>7</v>
      </c>
      <c r="C59" s="20">
        <f t="shared" si="3"/>
        <v>13</v>
      </c>
      <c r="D59" s="10" t="s">
        <v>113</v>
      </c>
      <c r="E59" s="52"/>
      <c r="F59" s="10" t="s">
        <v>102</v>
      </c>
      <c r="G59" s="10" t="s">
        <v>103</v>
      </c>
    </row>
    <row r="60" spans="1:7" s="7" customFormat="1" ht="20.100000000000001" customHeight="1" x14ac:dyDescent="0.3">
      <c r="A60" s="9">
        <v>0.49374999999999997</v>
      </c>
      <c r="B60" s="20" t="s">
        <v>7</v>
      </c>
      <c r="C60" s="20">
        <f t="shared" si="3"/>
        <v>14</v>
      </c>
      <c r="D60" s="10" t="s">
        <v>118</v>
      </c>
      <c r="E60" s="52"/>
      <c r="F60" s="10" t="s">
        <v>119</v>
      </c>
      <c r="G60" s="10" t="s">
        <v>120</v>
      </c>
    </row>
    <row r="61" spans="1:7" s="7" customFormat="1" ht="20.100000000000001" customHeight="1" x14ac:dyDescent="0.3">
      <c r="A61" s="9">
        <v>0.49861111111111112</v>
      </c>
      <c r="B61" s="20" t="s">
        <v>7</v>
      </c>
      <c r="C61" s="20">
        <f t="shared" si="3"/>
        <v>15</v>
      </c>
      <c r="D61" s="10" t="s">
        <v>135</v>
      </c>
      <c r="E61" s="52"/>
      <c r="F61" s="10" t="s">
        <v>36</v>
      </c>
      <c r="G61" s="10" t="s">
        <v>136</v>
      </c>
    </row>
    <row r="62" spans="1:7" s="7" customFormat="1" ht="20.100000000000001" customHeight="1" x14ac:dyDescent="0.3">
      <c r="A62" s="9">
        <v>0.50347222222222221</v>
      </c>
      <c r="B62" s="20" t="s">
        <v>7</v>
      </c>
      <c r="C62" s="20">
        <f t="shared" si="3"/>
        <v>16</v>
      </c>
      <c r="D62" s="10" t="s">
        <v>118</v>
      </c>
      <c r="E62" s="52"/>
      <c r="F62" s="10" t="s">
        <v>121</v>
      </c>
      <c r="G62" s="10" t="s">
        <v>122</v>
      </c>
    </row>
    <row r="63" spans="1:7" s="7" customFormat="1" ht="20.100000000000001" customHeight="1" x14ac:dyDescent="0.3">
      <c r="A63" s="9">
        <v>0.5083333333333333</v>
      </c>
      <c r="B63" s="20" t="s">
        <v>8</v>
      </c>
      <c r="C63" s="20">
        <f t="shared" si="3"/>
        <v>17</v>
      </c>
      <c r="D63" s="10" t="s">
        <v>59</v>
      </c>
      <c r="E63" s="10" t="s">
        <v>86</v>
      </c>
      <c r="F63" s="10" t="s">
        <v>110</v>
      </c>
      <c r="G63" s="10" t="s">
        <v>111</v>
      </c>
    </row>
    <row r="64" spans="1:7" s="7" customFormat="1" ht="20.100000000000001" customHeight="1" x14ac:dyDescent="0.3">
      <c r="A64" s="9">
        <v>0.5131944444444444</v>
      </c>
      <c r="B64" s="20" t="s">
        <v>8</v>
      </c>
      <c r="C64" s="20">
        <f t="shared" si="3"/>
        <v>18</v>
      </c>
      <c r="D64" s="10" t="s">
        <v>12</v>
      </c>
      <c r="E64" s="10"/>
      <c r="F64" s="10" t="s">
        <v>49</v>
      </c>
      <c r="G64" s="10" t="s">
        <v>50</v>
      </c>
    </row>
    <row r="65" spans="1:10" s="7" customFormat="1" ht="20.100000000000001" customHeight="1" x14ac:dyDescent="0.3">
      <c r="A65" s="9">
        <v>0.5180555555555556</v>
      </c>
      <c r="B65" s="20" t="s">
        <v>72</v>
      </c>
      <c r="C65" s="20">
        <f t="shared" si="3"/>
        <v>19</v>
      </c>
      <c r="D65" s="10" t="s">
        <v>59</v>
      </c>
      <c r="E65" s="9" t="s">
        <v>87</v>
      </c>
      <c r="F65" s="10" t="s">
        <v>112</v>
      </c>
      <c r="G65" s="10" t="s">
        <v>54</v>
      </c>
    </row>
    <row r="66" spans="1:10" s="43" customFormat="1" ht="20.100000000000001" customHeight="1" x14ac:dyDescent="0.3">
      <c r="A66" s="9">
        <v>0.5229166666666667</v>
      </c>
      <c r="B66" s="20" t="s">
        <v>8</v>
      </c>
      <c r="C66" s="20">
        <f t="shared" si="3"/>
        <v>20</v>
      </c>
      <c r="D66" s="10" t="s">
        <v>59</v>
      </c>
      <c r="E66" s="10" t="s">
        <v>81</v>
      </c>
      <c r="F66" s="10" t="s">
        <v>108</v>
      </c>
      <c r="G66" s="10" t="s">
        <v>109</v>
      </c>
    </row>
    <row r="67" spans="1:10" s="11" customFormat="1" ht="20.100000000000001" customHeight="1" x14ac:dyDescent="0.3">
      <c r="A67" s="9">
        <v>0.52777777777777779</v>
      </c>
      <c r="B67" s="20" t="s">
        <v>8</v>
      </c>
      <c r="C67" s="20">
        <f t="shared" si="3"/>
        <v>21</v>
      </c>
      <c r="D67" s="10" t="s">
        <v>76</v>
      </c>
      <c r="E67" s="10"/>
      <c r="F67" s="10" t="s">
        <v>115</v>
      </c>
      <c r="G67" s="10" t="s">
        <v>75</v>
      </c>
    </row>
    <row r="68" spans="1:10" ht="18.75" x14ac:dyDescent="0.3">
      <c r="A68" s="9">
        <v>0.53263888888888888</v>
      </c>
      <c r="B68" s="20" t="s">
        <v>48</v>
      </c>
      <c r="C68" s="20">
        <f t="shared" si="3"/>
        <v>22</v>
      </c>
      <c r="D68" s="10" t="s">
        <v>12</v>
      </c>
      <c r="E68" s="10" t="s">
        <v>96</v>
      </c>
      <c r="F68" s="10" t="s">
        <v>69</v>
      </c>
      <c r="G68" s="10" t="s">
        <v>70</v>
      </c>
    </row>
    <row r="69" spans="1:10" ht="18.75" x14ac:dyDescent="0.3">
      <c r="A69" s="9">
        <v>0.53749999999999998</v>
      </c>
      <c r="B69" s="20" t="s">
        <v>8</v>
      </c>
      <c r="C69" s="20">
        <f t="shared" si="3"/>
        <v>23</v>
      </c>
      <c r="D69" s="10" t="s">
        <v>12</v>
      </c>
      <c r="E69" s="10">
        <v>1</v>
      </c>
      <c r="F69" s="10" t="s">
        <v>107</v>
      </c>
      <c r="G69" s="10" t="s">
        <v>80</v>
      </c>
    </row>
    <row r="70" spans="1:10" ht="22.5" customHeight="1" x14ac:dyDescent="0.45">
      <c r="A70" s="9">
        <v>0.54305555555555551</v>
      </c>
      <c r="B70" s="20" t="s">
        <v>7</v>
      </c>
      <c r="C70" s="20">
        <f t="shared" si="3"/>
        <v>24</v>
      </c>
      <c r="D70" s="10" t="s">
        <v>12</v>
      </c>
      <c r="E70" s="32"/>
      <c r="F70" s="10" t="s">
        <v>94</v>
      </c>
      <c r="G70" s="10" t="s">
        <v>95</v>
      </c>
    </row>
    <row r="71" spans="1:10" ht="18.75" customHeight="1" x14ac:dyDescent="0.3">
      <c r="A71" s="9">
        <v>0.54791666666666672</v>
      </c>
      <c r="B71" s="20" t="s">
        <v>48</v>
      </c>
      <c r="C71" s="20">
        <f t="shared" si="3"/>
        <v>25</v>
      </c>
      <c r="D71" s="10" t="s">
        <v>12</v>
      </c>
      <c r="E71" s="10"/>
      <c r="F71" s="10" t="s">
        <v>155</v>
      </c>
      <c r="G71" s="10" t="s">
        <v>105</v>
      </c>
      <c r="H71" s="7"/>
      <c r="I71" s="7"/>
      <c r="J71" s="7"/>
    </row>
    <row r="72" spans="1:10" ht="18.75" customHeight="1" x14ac:dyDescent="0.3">
      <c r="A72" s="9">
        <v>0.55277777777777781</v>
      </c>
      <c r="B72" s="20" t="s">
        <v>48</v>
      </c>
      <c r="C72" s="20">
        <v>26</v>
      </c>
      <c r="D72" s="10" t="s">
        <v>59</v>
      </c>
      <c r="F72" s="10" t="s">
        <v>156</v>
      </c>
      <c r="G72" s="10" t="s">
        <v>157</v>
      </c>
      <c r="H72" s="11"/>
      <c r="I72" s="11"/>
    </row>
    <row r="73" spans="1:10" ht="17.25" customHeight="1" x14ac:dyDescent="0.3">
      <c r="A73" s="9"/>
      <c r="B73" s="20"/>
      <c r="C73" s="20"/>
      <c r="D73" s="10"/>
      <c r="F73" s="10"/>
      <c r="G73" s="10"/>
      <c r="H73" s="11"/>
      <c r="I73" s="11"/>
    </row>
    <row r="74" spans="1:10" s="7" customFormat="1" ht="26.25" customHeight="1" x14ac:dyDescent="0.45">
      <c r="A74" s="32"/>
      <c r="B74" s="32"/>
      <c r="C74" s="32"/>
      <c r="D74" s="104" t="s">
        <v>149</v>
      </c>
      <c r="E74" s="104"/>
      <c r="F74" s="104"/>
      <c r="G74" s="10"/>
    </row>
    <row r="75" spans="1:10" s="7" customFormat="1" ht="17.25" customHeight="1" x14ac:dyDescent="0.45">
      <c r="A75" s="32"/>
      <c r="B75" s="32"/>
      <c r="C75" s="32"/>
      <c r="D75" s="32"/>
      <c r="E75" s="32"/>
      <c r="F75" s="32"/>
      <c r="G75" s="10"/>
    </row>
    <row r="76" spans="1:10" s="7" customFormat="1" ht="20.100000000000001" customHeight="1" x14ac:dyDescent="0.3">
      <c r="A76" s="9"/>
      <c r="B76" s="16"/>
      <c r="C76" s="16"/>
      <c r="D76" s="16" t="s">
        <v>4</v>
      </c>
      <c r="E76" s="16"/>
      <c r="F76" s="6" t="s">
        <v>123</v>
      </c>
    </row>
    <row r="77" spans="1:10" s="7" customFormat="1" ht="20.100000000000001" customHeight="1" x14ac:dyDescent="0.3">
      <c r="A77" s="8" t="s">
        <v>2</v>
      </c>
      <c r="B77" s="19" t="s">
        <v>25</v>
      </c>
      <c r="C77" s="19" t="s">
        <v>10</v>
      </c>
      <c r="D77" s="8" t="s">
        <v>6</v>
      </c>
      <c r="E77" s="8" t="s">
        <v>31</v>
      </c>
      <c r="F77" s="6" t="s">
        <v>0</v>
      </c>
      <c r="G77" s="6" t="s">
        <v>1</v>
      </c>
    </row>
    <row r="78" spans="1:10" s="43" customFormat="1" ht="20.100000000000001" customHeight="1" x14ac:dyDescent="0.3">
      <c r="A78" s="9">
        <v>0.56944444444444442</v>
      </c>
      <c r="B78" s="20" t="s">
        <v>7</v>
      </c>
      <c r="C78" s="20">
        <v>27</v>
      </c>
      <c r="D78" s="10" t="s">
        <v>12</v>
      </c>
      <c r="E78" s="10"/>
      <c r="F78" s="10" t="s">
        <v>40</v>
      </c>
      <c r="G78" s="10" t="s">
        <v>41</v>
      </c>
    </row>
    <row r="79" spans="1:10" s="7" customFormat="1" ht="20.100000000000001" customHeight="1" x14ac:dyDescent="0.3">
      <c r="A79" s="9">
        <v>0.57430555555555551</v>
      </c>
      <c r="B79" s="20" t="s">
        <v>8</v>
      </c>
      <c r="C79" s="20">
        <f>C78+1</f>
        <v>28</v>
      </c>
      <c r="D79" s="10" t="s">
        <v>12</v>
      </c>
      <c r="E79" s="10">
        <v>1</v>
      </c>
      <c r="F79" s="10" t="s">
        <v>78</v>
      </c>
      <c r="G79" s="10" t="s">
        <v>79</v>
      </c>
    </row>
    <row r="80" spans="1:10" s="7" customFormat="1" ht="20.100000000000001" customHeight="1" x14ac:dyDescent="0.3">
      <c r="A80" s="9">
        <v>0.57916666666666672</v>
      </c>
      <c r="B80" s="20" t="s">
        <v>8</v>
      </c>
      <c r="C80" s="20">
        <f t="shared" ref="C80:C84" si="4">C79+1</f>
        <v>29</v>
      </c>
      <c r="D80" s="10" t="s">
        <v>13</v>
      </c>
      <c r="E80" s="10" t="s">
        <v>81</v>
      </c>
      <c r="F80" s="10" t="s">
        <v>124</v>
      </c>
      <c r="G80" s="10" t="s">
        <v>125</v>
      </c>
    </row>
    <row r="81" spans="1:7" s="7" customFormat="1" ht="20.100000000000001" customHeight="1" x14ac:dyDescent="0.3">
      <c r="A81" s="9">
        <v>0.58402777777777781</v>
      </c>
      <c r="B81" s="20" t="s">
        <v>8</v>
      </c>
      <c r="C81" s="20">
        <f t="shared" si="4"/>
        <v>30</v>
      </c>
      <c r="D81" s="10" t="s">
        <v>59</v>
      </c>
      <c r="E81" s="10" t="s">
        <v>86</v>
      </c>
      <c r="F81" s="10" t="s">
        <v>126</v>
      </c>
      <c r="G81" s="10" t="s">
        <v>127</v>
      </c>
    </row>
    <row r="82" spans="1:7" s="7" customFormat="1" ht="20.100000000000001" customHeight="1" x14ac:dyDescent="0.3">
      <c r="A82" s="9">
        <v>0.58888888888888891</v>
      </c>
      <c r="B82" s="20" t="s">
        <v>8</v>
      </c>
      <c r="C82" s="20">
        <f t="shared" si="4"/>
        <v>31</v>
      </c>
      <c r="D82" s="10" t="s">
        <v>59</v>
      </c>
      <c r="E82" s="10" t="s">
        <v>87</v>
      </c>
      <c r="F82" s="10" t="s">
        <v>128</v>
      </c>
      <c r="G82" s="10" t="s">
        <v>129</v>
      </c>
    </row>
    <row r="83" spans="1:7" s="7" customFormat="1" ht="20.100000000000001" customHeight="1" x14ac:dyDescent="0.3">
      <c r="A83" s="9">
        <v>0.59375</v>
      </c>
      <c r="B83" s="20" t="s">
        <v>7</v>
      </c>
      <c r="C83" s="20">
        <f t="shared" si="4"/>
        <v>32</v>
      </c>
      <c r="D83" s="10" t="s">
        <v>118</v>
      </c>
      <c r="E83" s="10"/>
      <c r="F83" s="10" t="s">
        <v>130</v>
      </c>
      <c r="G83" s="10" t="s">
        <v>131</v>
      </c>
    </row>
    <row r="84" spans="1:7" s="7" customFormat="1" ht="20.100000000000001" customHeight="1" x14ac:dyDescent="0.3">
      <c r="A84" s="9">
        <v>0.59861111111111109</v>
      </c>
      <c r="B84" s="20" t="s">
        <v>7</v>
      </c>
      <c r="C84" s="20">
        <f t="shared" si="4"/>
        <v>33</v>
      </c>
      <c r="D84" s="10" t="s">
        <v>135</v>
      </c>
      <c r="E84" s="10"/>
      <c r="F84" s="10" t="s">
        <v>133</v>
      </c>
      <c r="G84" s="10" t="s">
        <v>137</v>
      </c>
    </row>
    <row r="85" spans="1:7" s="7" customFormat="1" ht="20.100000000000001" customHeight="1" x14ac:dyDescent="0.3">
      <c r="A85" s="9"/>
      <c r="B85" s="20"/>
      <c r="C85" s="20"/>
      <c r="D85" s="10"/>
      <c r="E85" s="10"/>
      <c r="F85" s="10"/>
      <c r="G85" s="10"/>
    </row>
    <row r="86" spans="1:7" s="7" customFormat="1" ht="20.100000000000001" customHeight="1" x14ac:dyDescent="0.3">
      <c r="A86" s="103" t="s">
        <v>18</v>
      </c>
      <c r="B86" s="103"/>
      <c r="C86" s="103"/>
      <c r="D86" s="103"/>
      <c r="E86" s="103"/>
      <c r="F86" s="103"/>
      <c r="G86" s="103"/>
    </row>
    <row r="87" spans="1:7" ht="18.75" x14ac:dyDescent="0.3">
      <c r="A87" s="103" t="s">
        <v>27</v>
      </c>
      <c r="B87" s="103"/>
      <c r="C87" s="103"/>
      <c r="D87" s="103"/>
      <c r="E87" s="103"/>
      <c r="F87" s="103"/>
      <c r="G87" s="103"/>
    </row>
    <row r="88" spans="1:7" ht="18.75" x14ac:dyDescent="0.3">
      <c r="A88" s="31"/>
      <c r="B88" s="31"/>
      <c r="C88" s="31"/>
      <c r="D88" s="31"/>
      <c r="E88" s="31"/>
      <c r="F88" s="31"/>
      <c r="G88" s="31"/>
    </row>
    <row r="89" spans="1:7" x14ac:dyDescent="0.25">
      <c r="A89" s="35" t="s">
        <v>14</v>
      </c>
      <c r="B89" s="38"/>
      <c r="C89" s="107" t="s">
        <v>142</v>
      </c>
      <c r="D89" s="107"/>
      <c r="E89" s="35" t="s">
        <v>153</v>
      </c>
      <c r="F89" s="35"/>
      <c r="G89" s="35"/>
    </row>
    <row r="90" spans="1:7" ht="15.75" x14ac:dyDescent="0.25">
      <c r="A90" s="37" t="s">
        <v>11</v>
      </c>
      <c r="B90" s="36"/>
      <c r="C90" s="108" t="s">
        <v>140</v>
      </c>
      <c r="D90" s="108"/>
      <c r="E90" s="67" t="s">
        <v>141</v>
      </c>
      <c r="F90" s="72"/>
      <c r="G90" s="37"/>
    </row>
    <row r="91" spans="1:7" ht="15.75" x14ac:dyDescent="0.25">
      <c r="A91" s="37" t="s">
        <v>12</v>
      </c>
      <c r="B91" s="36"/>
      <c r="C91" s="106" t="s">
        <v>143</v>
      </c>
      <c r="D91" s="106"/>
      <c r="E91" s="68" t="s">
        <v>141</v>
      </c>
      <c r="F91" s="37"/>
      <c r="G91" s="37"/>
    </row>
    <row r="92" spans="1:7" s="1" customFormat="1" ht="18.75" x14ac:dyDescent="0.25">
      <c r="A92" s="37" t="s">
        <v>11</v>
      </c>
      <c r="B92" s="36"/>
      <c r="C92" s="106" t="s">
        <v>16</v>
      </c>
      <c r="D92" s="106"/>
      <c r="E92" s="67" t="s">
        <v>141</v>
      </c>
      <c r="F92" s="69" t="s">
        <v>147</v>
      </c>
      <c r="G92" s="37"/>
    </row>
    <row r="93" spans="1:7" ht="15.75" x14ac:dyDescent="0.25">
      <c r="A93" s="37" t="s">
        <v>13</v>
      </c>
      <c r="B93" s="70"/>
      <c r="C93" s="106" t="s">
        <v>17</v>
      </c>
      <c r="D93" s="106"/>
      <c r="E93" s="67" t="s">
        <v>141</v>
      </c>
      <c r="F93" s="37"/>
      <c r="G93" s="37"/>
    </row>
    <row r="94" spans="1:7" ht="15.75" x14ac:dyDescent="0.25">
      <c r="A94" s="37" t="s">
        <v>13</v>
      </c>
      <c r="B94" s="73"/>
      <c r="C94" s="106" t="s">
        <v>17</v>
      </c>
      <c r="D94" s="106"/>
      <c r="E94" s="67" t="s">
        <v>141</v>
      </c>
      <c r="F94" s="37"/>
      <c r="G94" s="37"/>
    </row>
    <row r="95" spans="1:7" ht="15.75" x14ac:dyDescent="0.25">
      <c r="A95" s="37" t="s">
        <v>146</v>
      </c>
      <c r="B95" s="36"/>
      <c r="C95" s="106" t="s">
        <v>37</v>
      </c>
      <c r="D95" s="106"/>
      <c r="E95" s="67" t="s">
        <v>141</v>
      </c>
      <c r="F95" s="37"/>
      <c r="G95" s="37"/>
    </row>
    <row r="96" spans="1:7" ht="15.75" x14ac:dyDescent="0.25">
      <c r="A96" s="74" t="s">
        <v>11</v>
      </c>
      <c r="B96" s="36"/>
      <c r="C96" s="106" t="s">
        <v>148</v>
      </c>
      <c r="D96" s="106"/>
      <c r="E96" s="67" t="s">
        <v>141</v>
      </c>
      <c r="F96" s="37"/>
      <c r="G96" s="37"/>
    </row>
    <row r="97" spans="1:7" ht="15.75" x14ac:dyDescent="0.25">
      <c r="A97" s="37" t="s">
        <v>145</v>
      </c>
      <c r="B97" s="73"/>
      <c r="C97" s="106" t="s">
        <v>144</v>
      </c>
      <c r="D97" s="106"/>
      <c r="E97" s="67" t="s">
        <v>141</v>
      </c>
      <c r="F97" s="44"/>
      <c r="G97" s="37"/>
    </row>
    <row r="98" spans="1:7" ht="18.75" x14ac:dyDescent="0.3">
      <c r="A98" s="10"/>
      <c r="B98" s="53"/>
      <c r="C98" s="53"/>
      <c r="D98" s="52"/>
      <c r="E98" s="52"/>
      <c r="F98" s="52"/>
      <c r="G98" s="52"/>
    </row>
    <row r="99" spans="1:7" ht="18.75" x14ac:dyDescent="0.3">
      <c r="A99" s="10"/>
      <c r="B99" s="53"/>
      <c r="C99" s="53"/>
      <c r="D99" s="52"/>
      <c r="E99" s="52"/>
      <c r="F99" s="54"/>
      <c r="G99" s="52"/>
    </row>
  </sheetData>
  <mergeCells count="17">
    <mergeCell ref="C95:D95"/>
    <mergeCell ref="C97:D97"/>
    <mergeCell ref="C94:D94"/>
    <mergeCell ref="C96:D96"/>
    <mergeCell ref="C89:D89"/>
    <mergeCell ref="C90:D90"/>
    <mergeCell ref="C91:D91"/>
    <mergeCell ref="C92:D92"/>
    <mergeCell ref="C93:D93"/>
    <mergeCell ref="A87:G87"/>
    <mergeCell ref="A1:G1"/>
    <mergeCell ref="A3:G3"/>
    <mergeCell ref="A2:G2"/>
    <mergeCell ref="A4:G4"/>
    <mergeCell ref="A86:G86"/>
    <mergeCell ref="A39:G39"/>
    <mergeCell ref="D74:F74"/>
  </mergeCells>
  <printOptions horizontalCentered="1"/>
  <pageMargins left="0.25" right="0.25" top="0.75" bottom="0.75" header="0.3" footer="0.3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7539-D14E-4121-A27F-AAD5FCD6191D}">
  <dimension ref="A1:K11"/>
  <sheetViews>
    <sheetView view="pageBreakPreview" topLeftCell="A4" zoomScaleNormal="100" zoomScaleSheetLayoutView="100" workbookViewId="0">
      <selection activeCell="K9" sqref="K9"/>
    </sheetView>
  </sheetViews>
  <sheetFormatPr defaultRowHeight="15" x14ac:dyDescent="0.25"/>
  <cols>
    <col min="1" max="1" width="12.7109375" style="4" customWidth="1"/>
    <col min="2" max="2" width="9.7109375" style="4" customWidth="1"/>
    <col min="3" max="3" width="20.7109375" style="4" customWidth="1"/>
    <col min="4" max="4" width="16.5703125" style="4" customWidth="1"/>
    <col min="5" max="5" width="30.7109375" style="4" customWidth="1"/>
    <col min="6" max="6" width="35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tr">
        <f>Times!F40</f>
        <v>Prelim 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48</v>
      </c>
      <c r="B8" s="49"/>
      <c r="C8" s="50" t="s">
        <v>12</v>
      </c>
      <c r="D8" s="50" t="s">
        <v>96</v>
      </c>
      <c r="E8" s="50" t="s">
        <v>104</v>
      </c>
      <c r="F8" s="50" t="s">
        <v>105</v>
      </c>
      <c r="G8" s="29">
        <v>133</v>
      </c>
      <c r="H8" s="29">
        <v>62</v>
      </c>
      <c r="I8" s="41">
        <v>60.45</v>
      </c>
      <c r="J8" s="45"/>
      <c r="K8" s="15">
        <v>1</v>
      </c>
    </row>
    <row r="9" spans="1:11" s="7" customFormat="1" ht="24.95" customHeight="1" x14ac:dyDescent="0.3">
      <c r="A9" s="49" t="s">
        <v>72</v>
      </c>
      <c r="B9" s="49"/>
      <c r="C9" s="50" t="s">
        <v>12</v>
      </c>
      <c r="D9" s="50"/>
      <c r="E9" s="50" t="s">
        <v>67</v>
      </c>
      <c r="F9" s="50" t="s">
        <v>68</v>
      </c>
      <c r="G9" s="29" t="s">
        <v>162</v>
      </c>
      <c r="H9" s="29"/>
      <c r="I9" s="41"/>
      <c r="J9" s="33"/>
      <c r="K9" s="15"/>
    </row>
    <row r="10" spans="1:11" s="7" customFormat="1" ht="24.95" customHeight="1" x14ac:dyDescent="0.3">
      <c r="A10" s="24"/>
      <c r="B10" s="24"/>
      <c r="C10" s="50"/>
      <c r="D10" s="50"/>
      <c r="E10" s="50"/>
      <c r="F10" s="50"/>
      <c r="G10" s="29"/>
      <c r="H10" s="29"/>
      <c r="I10" s="41"/>
      <c r="J10" s="15"/>
      <c r="K10" s="15"/>
    </row>
    <row r="11" spans="1:11" s="7" customFormat="1" ht="24.95" customHeight="1" x14ac:dyDescent="0.3">
      <c r="A11" s="24"/>
      <c r="B11" s="24"/>
      <c r="C11" s="24"/>
      <c r="D11" s="24"/>
      <c r="E11" s="24"/>
      <c r="F11" s="24"/>
      <c r="G11" s="29"/>
      <c r="H11" s="29"/>
      <c r="I11" s="41"/>
      <c r="J11" s="15"/>
      <c r="K11" s="15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0CBE-B19B-47BB-998D-46716CD683F4}">
  <dimension ref="A1:K11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2.7109375" style="4" customWidth="1"/>
    <col min="2" max="2" width="9.7109375" style="4" customWidth="1"/>
    <col min="3" max="3" width="20.7109375" style="4" customWidth="1"/>
    <col min="4" max="4" width="20.28515625" style="4" customWidth="1"/>
    <col min="5" max="5" width="25.42578125" style="4" customWidth="1"/>
    <col min="6" max="6" width="37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e">
        <f>Times!#REF!</f>
        <v>#REF!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e">
        <f>Times!#REF!</f>
        <v>#REF!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48</v>
      </c>
      <c r="B8" s="24"/>
      <c r="C8" s="50" t="s">
        <v>30</v>
      </c>
      <c r="D8" s="50"/>
      <c r="E8" s="50" t="s">
        <v>116</v>
      </c>
      <c r="F8" s="50" t="s">
        <v>117</v>
      </c>
      <c r="G8" s="83"/>
      <c r="H8" s="29">
        <v>65</v>
      </c>
      <c r="I8" s="41">
        <v>64</v>
      </c>
      <c r="J8" s="33"/>
      <c r="K8" s="15"/>
    </row>
    <row r="9" spans="1:11" s="7" customFormat="1" ht="24.95" customHeight="1" x14ac:dyDescent="0.3">
      <c r="A9" s="24" t="s">
        <v>72</v>
      </c>
      <c r="B9" s="24"/>
      <c r="C9" s="50" t="s">
        <v>12</v>
      </c>
      <c r="D9" s="50" t="s">
        <v>96</v>
      </c>
      <c r="E9" s="50" t="s">
        <v>69</v>
      </c>
      <c r="F9" s="50" t="s">
        <v>70</v>
      </c>
      <c r="G9" s="83"/>
      <c r="H9" s="29" t="s">
        <v>162</v>
      </c>
      <c r="I9" s="41"/>
      <c r="J9" s="45"/>
      <c r="K9" s="15"/>
    </row>
    <row r="10" spans="1:11" s="7" customFormat="1" ht="24.95" customHeight="1" x14ac:dyDescent="0.3">
      <c r="A10" s="49" t="s">
        <v>48</v>
      </c>
      <c r="B10" s="24"/>
      <c r="C10" s="50" t="s">
        <v>12</v>
      </c>
      <c r="D10" s="50"/>
      <c r="E10" s="50" t="s">
        <v>114</v>
      </c>
      <c r="F10" s="50" t="s">
        <v>105</v>
      </c>
      <c r="G10" s="83"/>
      <c r="H10" s="29">
        <v>63</v>
      </c>
      <c r="I10" s="41">
        <v>61.3</v>
      </c>
      <c r="J10" s="33"/>
      <c r="K10" s="15"/>
    </row>
    <row r="11" spans="1:11" ht="25.5" customHeight="1" x14ac:dyDescent="0.3">
      <c r="A11" s="49" t="s">
        <v>48</v>
      </c>
      <c r="B11" s="49"/>
      <c r="C11" s="50" t="s">
        <v>59</v>
      </c>
      <c r="D11" s="91"/>
      <c r="E11" s="50" t="s">
        <v>156</v>
      </c>
      <c r="F11" s="50" t="s">
        <v>157</v>
      </c>
      <c r="G11" s="92"/>
      <c r="H11" s="92">
        <v>64</v>
      </c>
      <c r="I11" s="93">
        <v>62.96</v>
      </c>
      <c r="J11" s="33"/>
      <c r="K11" s="94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9B7F8-ABFC-4E8F-9BB6-A2BD7FAD7C6D}">
  <dimension ref="A1:K21"/>
  <sheetViews>
    <sheetView view="pageBreakPreview" topLeftCell="A3" zoomScaleNormal="100" zoomScaleSheetLayoutView="100" workbookViewId="0">
      <selection activeCell="A8" sqref="A8:I12"/>
    </sheetView>
  </sheetViews>
  <sheetFormatPr defaultRowHeight="15" x14ac:dyDescent="0.25"/>
  <cols>
    <col min="1" max="2" width="6.7109375" style="4" customWidth="1"/>
    <col min="3" max="4" width="15.7109375" style="4" customWidth="1"/>
    <col min="5" max="5" width="30.7109375" style="4" customWidth="1"/>
    <col min="6" max="6" width="40.7109375" style="4" customWidth="1"/>
    <col min="7" max="7" width="10.7109375" style="48" customWidth="1"/>
    <col min="8" max="8" width="12.7109375" style="30" customWidth="1"/>
    <col min="9" max="9" width="10.7109375" style="42" customWidth="1"/>
    <col min="10" max="11" width="10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7"/>
      <c r="B4" s="17"/>
      <c r="C4" s="17"/>
      <c r="D4" s="17"/>
      <c r="E4" s="17"/>
      <c r="F4" s="17"/>
      <c r="G4" s="26"/>
      <c r="H4" s="26"/>
      <c r="I4" s="46"/>
      <c r="J4" s="17"/>
      <c r="K4" s="17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>
        <v>1</v>
      </c>
      <c r="B6" s="23"/>
      <c r="C6" s="109" t="s">
        <v>19</v>
      </c>
      <c r="D6" s="109"/>
      <c r="E6" s="109"/>
      <c r="F6" s="22"/>
      <c r="G6" s="47"/>
      <c r="H6" s="27"/>
      <c r="I6" s="39"/>
      <c r="J6" s="110" t="s">
        <v>3</v>
      </c>
      <c r="K6" s="110"/>
    </row>
    <row r="7" spans="1:11" s="12" customFormat="1" ht="24.95" customHeight="1" x14ac:dyDescent="0.3">
      <c r="A7" s="14" t="s">
        <v>32</v>
      </c>
      <c r="B7" s="14" t="s">
        <v>33</v>
      </c>
      <c r="C7" s="14" t="s">
        <v>6</v>
      </c>
      <c r="D7" s="34" t="s">
        <v>31</v>
      </c>
      <c r="E7" s="14" t="s">
        <v>0</v>
      </c>
      <c r="F7" s="14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20</v>
      </c>
    </row>
    <row r="8" spans="1:11" s="7" customFormat="1" ht="24.95" customHeight="1" x14ac:dyDescent="0.3">
      <c r="A8" s="24"/>
      <c r="B8" s="24"/>
      <c r="C8" s="24"/>
      <c r="D8" s="24"/>
      <c r="E8" s="50"/>
      <c r="F8" s="50"/>
      <c r="G8" s="29"/>
      <c r="H8" s="24"/>
      <c r="I8" s="41"/>
      <c r="J8" s="24"/>
      <c r="K8" s="122"/>
    </row>
    <row r="9" spans="1:11" s="7" customFormat="1" ht="24.95" customHeight="1" x14ac:dyDescent="0.3">
      <c r="A9" s="24"/>
      <c r="B9" s="24"/>
      <c r="C9" s="24"/>
      <c r="D9" s="24"/>
      <c r="E9" s="50"/>
      <c r="F9" s="50"/>
      <c r="G9" s="29"/>
      <c r="H9" s="24"/>
      <c r="I9" s="41"/>
      <c r="J9" s="24"/>
      <c r="K9" s="122"/>
    </row>
    <row r="10" spans="1:11" s="7" customFormat="1" ht="24.95" customHeight="1" x14ac:dyDescent="0.3">
      <c r="A10" s="24"/>
      <c r="B10" s="24"/>
      <c r="C10" s="24"/>
      <c r="D10" s="24"/>
      <c r="E10" s="50"/>
      <c r="F10" s="50"/>
      <c r="G10" s="29"/>
      <c r="H10" s="24"/>
      <c r="I10" s="41"/>
      <c r="J10" s="24"/>
      <c r="K10" s="122"/>
    </row>
    <row r="11" spans="1:11" s="7" customFormat="1" ht="24.95" customHeight="1" x14ac:dyDescent="0.3">
      <c r="A11" s="24"/>
      <c r="B11" s="24"/>
      <c r="C11" s="24"/>
      <c r="D11" s="24"/>
      <c r="E11" s="50"/>
      <c r="F11" s="50"/>
      <c r="G11" s="29"/>
      <c r="H11" s="24"/>
      <c r="I11" s="41"/>
      <c r="J11" s="24"/>
      <c r="K11" s="122"/>
    </row>
    <row r="12" spans="1:11" ht="24.75" customHeight="1" x14ac:dyDescent="0.25">
      <c r="A12" s="102"/>
      <c r="B12" s="102"/>
      <c r="C12" s="78"/>
      <c r="D12" s="78"/>
      <c r="E12" s="78"/>
      <c r="F12" s="78"/>
      <c r="G12" s="76"/>
      <c r="H12" s="76"/>
      <c r="I12" s="77"/>
      <c r="J12" s="121"/>
      <c r="K12" s="121"/>
    </row>
    <row r="13" spans="1:11" x14ac:dyDescent="0.25">
      <c r="E13" s="5"/>
    </row>
    <row r="14" spans="1:11" s="12" customFormat="1" ht="24.95" customHeight="1" x14ac:dyDescent="0.3">
      <c r="A14" s="80"/>
      <c r="B14" s="80"/>
      <c r="C14" s="119"/>
      <c r="D14" s="119"/>
      <c r="E14" s="119"/>
      <c r="F14" s="81"/>
      <c r="G14" s="98"/>
      <c r="H14" s="99"/>
      <c r="I14" s="100"/>
      <c r="J14" s="120"/>
      <c r="K14" s="120"/>
    </row>
    <row r="15" spans="1:11" s="12" customFormat="1" ht="24.95" customHeight="1" x14ac:dyDescent="0.3">
      <c r="A15" s="101"/>
      <c r="B15" s="101"/>
      <c r="C15" s="101"/>
      <c r="D15" s="34"/>
      <c r="E15" s="101"/>
      <c r="F15" s="101"/>
      <c r="G15" s="99"/>
      <c r="H15" s="99"/>
      <c r="I15" s="100"/>
      <c r="J15" s="101"/>
      <c r="K15" s="101"/>
    </row>
    <row r="16" spans="1:11" s="7" customFormat="1" ht="24.95" customHeight="1" x14ac:dyDescent="0.3">
      <c r="A16" s="95"/>
      <c r="B16" s="95"/>
      <c r="C16" s="95"/>
      <c r="D16" s="95"/>
      <c r="G16" s="76"/>
      <c r="H16" s="95"/>
      <c r="I16" s="77"/>
      <c r="J16" s="95"/>
      <c r="K16" s="113"/>
    </row>
    <row r="17" spans="1:11" s="7" customFormat="1" ht="24.95" customHeight="1" x14ac:dyDescent="0.3">
      <c r="A17" s="95"/>
      <c r="B17" s="95"/>
      <c r="C17" s="95"/>
      <c r="D17" s="95"/>
      <c r="E17" s="95"/>
      <c r="F17" s="95"/>
      <c r="G17" s="76"/>
      <c r="H17" s="95"/>
      <c r="I17" s="77"/>
      <c r="J17" s="95"/>
      <c r="K17" s="113"/>
    </row>
    <row r="18" spans="1:11" s="7" customFormat="1" ht="24.95" customHeight="1" x14ac:dyDescent="0.3">
      <c r="A18" s="95"/>
      <c r="B18" s="95"/>
      <c r="C18" s="95"/>
      <c r="D18" s="95"/>
      <c r="E18" s="95"/>
      <c r="F18" s="95"/>
      <c r="G18" s="76"/>
      <c r="H18" s="95"/>
      <c r="I18" s="77"/>
      <c r="J18" s="95"/>
      <c r="K18" s="113"/>
    </row>
    <row r="19" spans="1:11" s="7" customFormat="1" ht="24.95" customHeight="1" x14ac:dyDescent="0.3">
      <c r="A19" s="95"/>
      <c r="B19" s="95"/>
      <c r="C19" s="95"/>
      <c r="D19" s="95"/>
      <c r="E19" s="95"/>
      <c r="F19" s="95"/>
      <c r="G19" s="76"/>
      <c r="H19" s="95"/>
      <c r="I19" s="77"/>
      <c r="J19" s="95"/>
      <c r="K19" s="113"/>
    </row>
    <row r="20" spans="1:11" ht="24.75" customHeight="1" x14ac:dyDescent="0.25">
      <c r="A20" s="102"/>
      <c r="B20" s="102"/>
      <c r="C20" s="78"/>
      <c r="D20" s="78"/>
      <c r="E20" s="78"/>
      <c r="F20" s="78"/>
      <c r="G20" s="76"/>
      <c r="H20" s="76"/>
      <c r="I20" s="77"/>
      <c r="J20" s="121"/>
      <c r="K20" s="121"/>
    </row>
    <row r="21" spans="1:11" x14ac:dyDescent="0.25">
      <c r="E21" s="5"/>
    </row>
  </sheetData>
  <mergeCells count="12">
    <mergeCell ref="J20:K20"/>
    <mergeCell ref="A1:K1"/>
    <mergeCell ref="A2:K2"/>
    <mergeCell ref="A3:K3"/>
    <mergeCell ref="A5:I5"/>
    <mergeCell ref="C6:E6"/>
    <mergeCell ref="J6:K6"/>
    <mergeCell ref="K8:K11"/>
    <mergeCell ref="J12:K12"/>
    <mergeCell ref="C14:E14"/>
    <mergeCell ref="J14:K14"/>
    <mergeCell ref="K16:K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14B4-DC98-4239-9ACB-03B5A1ABA41D}">
  <sheetPr>
    <pageSetUpPr fitToPage="1"/>
  </sheetPr>
  <dimension ref="A1:K18"/>
  <sheetViews>
    <sheetView view="pageBreakPreview" topLeftCell="A4" zoomScaleNormal="100" zoomScaleSheetLayoutView="100" workbookViewId="0">
      <selection activeCell="J14" sqref="J14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">
        <v>139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 t="s">
        <v>38</v>
      </c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24" t="str">
        <f>Times!B8</f>
        <v>Individual</v>
      </c>
      <c r="B8" s="49"/>
      <c r="C8" s="50" t="s">
        <v>12</v>
      </c>
      <c r="D8" s="50"/>
      <c r="E8" s="50" t="s">
        <v>49</v>
      </c>
      <c r="F8" s="50" t="s">
        <v>50</v>
      </c>
      <c r="G8" s="29">
        <v>155</v>
      </c>
      <c r="H8" s="29">
        <v>69</v>
      </c>
      <c r="I8" s="41">
        <v>67.39</v>
      </c>
      <c r="J8" s="33"/>
      <c r="K8" s="15">
        <v>1</v>
      </c>
    </row>
    <row r="9" spans="1:11" s="7" customFormat="1" ht="24.95" customHeight="1" x14ac:dyDescent="0.3">
      <c r="A9" s="24" t="str">
        <f>Times!B9</f>
        <v>Individual</v>
      </c>
      <c r="B9" s="49"/>
      <c r="C9" s="50" t="s">
        <v>59</v>
      </c>
      <c r="D9" s="50"/>
      <c r="E9" s="50" t="s">
        <v>57</v>
      </c>
      <c r="F9" s="50" t="s">
        <v>58</v>
      </c>
      <c r="G9" s="29">
        <v>144</v>
      </c>
      <c r="H9" s="29">
        <v>63</v>
      </c>
      <c r="I9" s="41">
        <v>62.61</v>
      </c>
      <c r="J9" s="33"/>
      <c r="K9" s="15">
        <v>4</v>
      </c>
    </row>
    <row r="10" spans="1:11" s="7" customFormat="1" ht="24.95" customHeight="1" x14ac:dyDescent="0.3">
      <c r="A10" s="24" t="str">
        <f>Times!B10</f>
        <v>Individual</v>
      </c>
      <c r="B10" s="49"/>
      <c r="C10" s="50" t="s">
        <v>29</v>
      </c>
      <c r="D10" s="50"/>
      <c r="E10" s="50" t="s">
        <v>60</v>
      </c>
      <c r="F10" s="50" t="s">
        <v>61</v>
      </c>
      <c r="G10" s="29">
        <v>143</v>
      </c>
      <c r="H10" s="29">
        <v>62</v>
      </c>
      <c r="I10" s="41">
        <v>62.17</v>
      </c>
      <c r="J10" s="33"/>
      <c r="K10" s="15">
        <v>6</v>
      </c>
    </row>
    <row r="11" spans="1:11" s="7" customFormat="1" ht="24.95" customHeight="1" x14ac:dyDescent="0.3">
      <c r="A11" s="24" t="str">
        <f>Times!B11</f>
        <v>Individual</v>
      </c>
      <c r="B11" s="49"/>
      <c r="C11" s="50" t="s">
        <v>59</v>
      </c>
      <c r="D11" s="50"/>
      <c r="E11" s="50" t="s">
        <v>151</v>
      </c>
      <c r="F11" s="50" t="s">
        <v>54</v>
      </c>
      <c r="G11" s="29">
        <v>145.5</v>
      </c>
      <c r="H11" s="29">
        <v>63</v>
      </c>
      <c r="I11" s="41">
        <v>63.26</v>
      </c>
      <c r="J11" s="33"/>
      <c r="K11" s="15">
        <v>3</v>
      </c>
    </row>
    <row r="12" spans="1:11" s="7" customFormat="1" ht="24.95" customHeight="1" x14ac:dyDescent="0.3">
      <c r="A12" s="24" t="str">
        <f>Times!B12</f>
        <v>Individual</v>
      </c>
      <c r="B12" s="49"/>
      <c r="C12" s="50" t="s">
        <v>12</v>
      </c>
      <c r="D12" s="75"/>
      <c r="E12" s="50" t="s">
        <v>51</v>
      </c>
      <c r="F12" s="50" t="s">
        <v>44</v>
      </c>
      <c r="G12" s="29">
        <v>141.5</v>
      </c>
      <c r="H12" s="29">
        <v>61</v>
      </c>
      <c r="I12" s="41">
        <v>61.52</v>
      </c>
      <c r="J12" s="33"/>
      <c r="K12" s="15">
        <v>7</v>
      </c>
    </row>
    <row r="13" spans="1:11" s="7" customFormat="1" ht="24.95" customHeight="1" x14ac:dyDescent="0.3">
      <c r="A13" s="24" t="str">
        <f>Times!B13</f>
        <v>Individual</v>
      </c>
      <c r="B13" s="49"/>
      <c r="C13" s="50" t="s">
        <v>59</v>
      </c>
      <c r="D13" s="50"/>
      <c r="E13" s="50" t="s">
        <v>55</v>
      </c>
      <c r="F13" s="50" t="s">
        <v>56</v>
      </c>
      <c r="G13" s="29">
        <v>144</v>
      </c>
      <c r="H13" s="29">
        <v>62</v>
      </c>
      <c r="I13" s="41">
        <v>62.61</v>
      </c>
      <c r="J13" s="33"/>
      <c r="K13" s="15">
        <v>5</v>
      </c>
    </row>
    <row r="14" spans="1:11" s="7" customFormat="1" ht="24.95" customHeight="1" x14ac:dyDescent="0.3">
      <c r="A14" s="24" t="s">
        <v>7</v>
      </c>
      <c r="B14" s="49"/>
      <c r="C14" s="50" t="s">
        <v>30</v>
      </c>
      <c r="D14" s="50"/>
      <c r="E14" s="50" t="s">
        <v>52</v>
      </c>
      <c r="F14" s="50" t="s">
        <v>53</v>
      </c>
      <c r="G14" s="29">
        <v>147</v>
      </c>
      <c r="H14" s="29">
        <v>63</v>
      </c>
      <c r="I14" s="41">
        <v>63.91</v>
      </c>
      <c r="J14" s="33"/>
      <c r="K14" s="15">
        <v>2</v>
      </c>
    </row>
    <row r="15" spans="1:11" s="7" customFormat="1" ht="24.95" customHeight="1" x14ac:dyDescent="0.3">
      <c r="A15" s="24"/>
      <c r="B15" s="24"/>
      <c r="C15" s="24"/>
      <c r="D15" s="24"/>
      <c r="E15" s="24"/>
      <c r="F15" s="24"/>
      <c r="G15" s="29"/>
      <c r="H15" s="29"/>
      <c r="I15" s="41"/>
      <c r="J15" s="45"/>
      <c r="K15" s="15"/>
    </row>
    <row r="16" spans="1:11" s="7" customFormat="1" ht="24.95" customHeight="1" x14ac:dyDescent="0.3">
      <c r="A16" s="24"/>
      <c r="B16" s="24"/>
      <c r="C16" s="24"/>
      <c r="D16" s="24"/>
      <c r="E16" s="24"/>
      <c r="F16" s="24"/>
      <c r="G16" s="29"/>
      <c r="H16" s="29"/>
      <c r="I16" s="41"/>
      <c r="J16" s="45"/>
      <c r="K16" s="15"/>
    </row>
    <row r="17" spans="1:11" s="7" customFormat="1" ht="24.95" customHeight="1" x14ac:dyDescent="0.3">
      <c r="A17" s="24"/>
      <c r="B17" s="24"/>
      <c r="C17" s="24"/>
      <c r="D17" s="24"/>
      <c r="E17" s="24"/>
      <c r="F17" s="24"/>
      <c r="G17" s="29"/>
      <c r="H17" s="29"/>
      <c r="I17" s="41"/>
      <c r="J17" s="45"/>
      <c r="K17" s="15"/>
    </row>
    <row r="18" spans="1:11" s="7" customFormat="1" ht="24.95" customHeight="1" x14ac:dyDescent="0.3">
      <c r="A18" s="24"/>
      <c r="B18" s="24"/>
      <c r="C18" s="24"/>
      <c r="D18" s="24"/>
      <c r="E18" s="24"/>
      <c r="F18" s="24"/>
      <c r="G18" s="29"/>
      <c r="H18" s="29"/>
      <c r="I18" s="41"/>
      <c r="J18" s="45"/>
      <c r="K18" s="15"/>
    </row>
  </sheetData>
  <sortState xmlns:xlrd2="http://schemas.microsoft.com/office/spreadsheetml/2017/richdata2" ref="A8:I18">
    <sortCondition descending="1" ref="I8:I18"/>
  </sortState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6812-ECA5-489A-995E-6E23D13422FB}">
  <sheetPr>
    <pageSetUpPr fitToPage="1"/>
  </sheetPr>
  <dimension ref="A1:K30"/>
  <sheetViews>
    <sheetView view="pageBreakPreview" topLeftCell="A4" zoomScale="90" zoomScaleNormal="100" zoomScaleSheetLayoutView="90" workbookViewId="0">
      <selection activeCell="I9" sqref="H9:I9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tr">
        <f>Times!F40</f>
        <v>Prelim 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 t="s">
        <v>38</v>
      </c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7</v>
      </c>
      <c r="B8" s="49"/>
      <c r="C8" s="50" t="s">
        <v>12</v>
      </c>
      <c r="D8" s="50"/>
      <c r="E8" s="50" t="s">
        <v>92</v>
      </c>
      <c r="F8" s="50" t="s">
        <v>93</v>
      </c>
      <c r="G8" s="29">
        <v>139</v>
      </c>
      <c r="H8" s="29">
        <v>64</v>
      </c>
      <c r="I8" s="41">
        <v>63.18</v>
      </c>
      <c r="J8" s="33"/>
      <c r="K8" s="15">
        <v>2</v>
      </c>
    </row>
    <row r="9" spans="1:11" s="7" customFormat="1" ht="24.95" customHeight="1" x14ac:dyDescent="0.3">
      <c r="A9" s="49" t="s">
        <v>7</v>
      </c>
      <c r="B9" s="49"/>
      <c r="C9" s="50" t="s">
        <v>12</v>
      </c>
      <c r="D9" s="50"/>
      <c r="E9" s="50" t="s">
        <v>94</v>
      </c>
      <c r="F9" s="50" t="s">
        <v>95</v>
      </c>
      <c r="G9" s="29">
        <v>141.5</v>
      </c>
      <c r="H9" s="29">
        <v>64</v>
      </c>
      <c r="I9" s="41">
        <v>64.319999999999993</v>
      </c>
      <c r="J9" s="63"/>
      <c r="K9" s="15">
        <v>1</v>
      </c>
    </row>
    <row r="10" spans="1:11" s="7" customFormat="1" ht="24.95" customHeight="1" x14ac:dyDescent="0.3">
      <c r="A10" s="49" t="s">
        <v>72</v>
      </c>
      <c r="B10" s="49"/>
      <c r="C10" s="50" t="s">
        <v>13</v>
      </c>
      <c r="D10" s="50" t="s">
        <v>81</v>
      </c>
      <c r="E10" s="50" t="s">
        <v>97</v>
      </c>
      <c r="F10" s="50" t="s">
        <v>98</v>
      </c>
      <c r="G10" s="29" t="s">
        <v>162</v>
      </c>
      <c r="H10" s="29"/>
      <c r="I10" s="55"/>
      <c r="J10" s="65"/>
      <c r="K10" s="62"/>
    </row>
    <row r="11" spans="1:11" s="7" customFormat="1" ht="24.95" customHeight="1" x14ac:dyDescent="0.3">
      <c r="A11" s="49" t="s">
        <v>72</v>
      </c>
      <c r="B11" s="49"/>
      <c r="C11" s="50" t="s">
        <v>13</v>
      </c>
      <c r="D11" s="50" t="s">
        <v>87</v>
      </c>
      <c r="E11" s="50" t="s">
        <v>100</v>
      </c>
      <c r="F11" s="50" t="s">
        <v>101</v>
      </c>
      <c r="G11" s="29">
        <v>136</v>
      </c>
      <c r="H11" s="29">
        <v>62</v>
      </c>
      <c r="I11" s="55">
        <v>61.82</v>
      </c>
      <c r="J11" s="15">
        <v>1</v>
      </c>
      <c r="K11" s="62">
        <v>3</v>
      </c>
    </row>
    <row r="12" spans="1:11" s="7" customFormat="1" ht="24.95" customHeight="1" x14ac:dyDescent="0.3">
      <c r="A12" s="49" t="s">
        <v>72</v>
      </c>
      <c r="B12" s="49"/>
      <c r="C12" s="50" t="s">
        <v>15</v>
      </c>
      <c r="D12" s="82"/>
      <c r="E12" s="50" t="s">
        <v>102</v>
      </c>
      <c r="F12" s="50" t="s">
        <v>103</v>
      </c>
      <c r="G12" s="29">
        <v>135.5</v>
      </c>
      <c r="H12" s="29">
        <v>64</v>
      </c>
      <c r="I12" s="55">
        <v>61.59</v>
      </c>
      <c r="J12" s="33"/>
      <c r="K12" s="62">
        <v>4</v>
      </c>
    </row>
    <row r="13" spans="1:11" s="7" customFormat="1" ht="24.95" customHeight="1" x14ac:dyDescent="0.3">
      <c r="A13" s="49" t="s">
        <v>72</v>
      </c>
      <c r="B13" s="49"/>
      <c r="C13" s="50" t="s">
        <v>13</v>
      </c>
      <c r="D13" s="50" t="s">
        <v>86</v>
      </c>
      <c r="E13" s="50" t="s">
        <v>57</v>
      </c>
      <c r="F13" s="50" t="s">
        <v>99</v>
      </c>
      <c r="G13" s="29">
        <v>135</v>
      </c>
      <c r="H13" s="29">
        <v>62</v>
      </c>
      <c r="I13" s="55">
        <v>61.36</v>
      </c>
      <c r="J13" s="15">
        <v>2</v>
      </c>
      <c r="K13" s="62">
        <v>5</v>
      </c>
    </row>
    <row r="14" spans="1:11" s="7" customFormat="1" ht="24.95" customHeight="1" x14ac:dyDescent="0.3">
      <c r="A14" s="49" t="s">
        <v>7</v>
      </c>
      <c r="B14" s="49"/>
      <c r="C14" s="50" t="s">
        <v>12</v>
      </c>
      <c r="D14" s="50">
        <v>1</v>
      </c>
      <c r="E14" s="50" t="s">
        <v>51</v>
      </c>
      <c r="F14" s="50" t="s">
        <v>44</v>
      </c>
      <c r="G14" s="29">
        <v>133</v>
      </c>
      <c r="H14" s="29">
        <v>64</v>
      </c>
      <c r="I14" s="55">
        <v>60.45</v>
      </c>
      <c r="J14" s="15">
        <v>3</v>
      </c>
      <c r="K14" s="62">
        <v>6</v>
      </c>
    </row>
    <row r="15" spans="1:11" s="7" customFormat="1" ht="24.95" customHeight="1" x14ac:dyDescent="0.3">
      <c r="A15" s="49" t="s">
        <v>7</v>
      </c>
      <c r="B15" s="49"/>
      <c r="C15" s="50" t="s">
        <v>29</v>
      </c>
      <c r="D15" s="50"/>
      <c r="E15" s="50" t="s">
        <v>60</v>
      </c>
      <c r="F15" s="50" t="s">
        <v>150</v>
      </c>
      <c r="G15" s="29" t="s">
        <v>162</v>
      </c>
      <c r="H15" s="29"/>
      <c r="I15" s="41"/>
      <c r="J15" s="64"/>
      <c r="K15" s="15"/>
    </row>
    <row r="16" spans="1:11" s="7" customFormat="1" ht="24.95" customHeight="1" x14ac:dyDescent="0.3">
      <c r="A16" s="58"/>
      <c r="B16" s="58"/>
      <c r="C16" s="58"/>
      <c r="D16" s="58"/>
      <c r="E16" s="58"/>
      <c r="F16" s="58"/>
      <c r="G16" s="59"/>
      <c r="H16" s="59"/>
      <c r="I16" s="60"/>
      <c r="J16" s="45"/>
      <c r="K16" s="45"/>
    </row>
    <row r="17" spans="1:11" s="7" customFormat="1" ht="24.95" customHeight="1" x14ac:dyDescent="0.3">
      <c r="A17" s="58"/>
      <c r="B17" s="58"/>
      <c r="C17" s="58"/>
      <c r="D17" s="58"/>
      <c r="E17" s="58"/>
      <c r="F17" s="58"/>
      <c r="G17" s="59"/>
      <c r="H17" s="59"/>
      <c r="I17" s="60"/>
      <c r="J17" s="45"/>
      <c r="K17" s="45"/>
    </row>
    <row r="18" spans="1:11" s="7" customFormat="1" ht="24.95" customHeight="1" x14ac:dyDescent="0.3">
      <c r="A18" s="58"/>
      <c r="B18" s="58"/>
      <c r="C18" s="58"/>
      <c r="D18" s="58"/>
      <c r="E18" s="58"/>
      <c r="F18" s="58"/>
      <c r="G18" s="59"/>
      <c r="H18" s="59"/>
      <c r="I18" s="60"/>
      <c r="J18" s="45"/>
      <c r="K18" s="45"/>
    </row>
    <row r="19" spans="1:11" s="7" customFormat="1" ht="24.95" customHeight="1" x14ac:dyDescent="0.3">
      <c r="A19" s="58"/>
      <c r="B19" s="58"/>
      <c r="C19" s="58"/>
      <c r="D19" s="58"/>
      <c r="E19" s="58"/>
      <c r="F19" s="58"/>
      <c r="G19" s="59"/>
      <c r="H19" s="59"/>
      <c r="I19" s="60"/>
      <c r="J19" s="45"/>
      <c r="K19" s="45"/>
    </row>
    <row r="20" spans="1:11" s="7" customFormat="1" ht="24.95" customHeight="1" x14ac:dyDescent="0.3">
      <c r="A20" s="58"/>
      <c r="B20" s="58"/>
      <c r="C20" s="58"/>
      <c r="D20" s="58"/>
      <c r="E20" s="58"/>
      <c r="F20" s="58"/>
      <c r="G20" s="59"/>
      <c r="H20" s="59"/>
      <c r="I20" s="60"/>
      <c r="J20" s="45"/>
      <c r="K20" s="45"/>
    </row>
    <row r="21" spans="1:11" s="7" customFormat="1" ht="24.95" customHeight="1" x14ac:dyDescent="0.3">
      <c r="A21" s="58"/>
      <c r="B21" s="58"/>
      <c r="C21" s="58"/>
      <c r="D21" s="58"/>
      <c r="E21" s="58"/>
      <c r="F21" s="58"/>
      <c r="G21" s="59"/>
      <c r="H21" s="59"/>
      <c r="I21" s="60"/>
      <c r="J21" s="45"/>
      <c r="K21" s="45"/>
    </row>
    <row r="22" spans="1:11" s="7" customFormat="1" ht="24.95" customHeight="1" x14ac:dyDescent="0.3">
      <c r="A22" s="58"/>
      <c r="B22" s="58"/>
      <c r="C22" s="58"/>
      <c r="D22" s="58"/>
      <c r="E22" s="58"/>
      <c r="F22" s="58"/>
      <c r="G22" s="59"/>
      <c r="H22" s="59"/>
      <c r="I22" s="60"/>
      <c r="J22" s="45"/>
      <c r="K22" s="45"/>
    </row>
    <row r="23" spans="1:11" s="7" customFormat="1" ht="24.95" customHeight="1" x14ac:dyDescent="0.3">
      <c r="A23" s="58"/>
      <c r="B23" s="58"/>
      <c r="C23" s="58"/>
      <c r="D23" s="58"/>
      <c r="E23" s="58"/>
      <c r="F23" s="58"/>
      <c r="G23" s="59"/>
      <c r="H23" s="59"/>
      <c r="I23" s="60"/>
      <c r="J23" s="45"/>
      <c r="K23" s="45"/>
    </row>
    <row r="24" spans="1:11" s="7" customFormat="1" ht="24.95" customHeight="1" x14ac:dyDescent="0.3">
      <c r="A24" s="58"/>
      <c r="B24" s="58"/>
      <c r="C24" s="58"/>
      <c r="D24" s="58"/>
      <c r="E24" s="58"/>
      <c r="F24" s="58"/>
      <c r="G24" s="59"/>
      <c r="H24" s="59"/>
      <c r="I24" s="60"/>
      <c r="J24" s="45"/>
      <c r="K24" s="45"/>
    </row>
    <row r="25" spans="1:11" s="7" customFormat="1" ht="24.95" customHeight="1" x14ac:dyDescent="0.3">
      <c r="A25" s="58"/>
      <c r="B25" s="58"/>
      <c r="C25" s="58"/>
      <c r="D25" s="58"/>
      <c r="E25" s="58"/>
      <c r="F25" s="58"/>
      <c r="G25" s="59"/>
      <c r="H25" s="59"/>
      <c r="I25" s="60"/>
      <c r="J25" s="45"/>
      <c r="K25" s="45"/>
    </row>
    <row r="26" spans="1:11" s="7" customFormat="1" ht="24.95" customHeight="1" x14ac:dyDescent="0.3">
      <c r="A26" s="58"/>
      <c r="B26" s="58"/>
      <c r="C26" s="58"/>
      <c r="D26" s="58"/>
      <c r="E26" s="58"/>
      <c r="F26" s="58"/>
      <c r="G26" s="59"/>
      <c r="H26" s="59"/>
      <c r="I26" s="60"/>
      <c r="J26" s="45"/>
      <c r="K26" s="45"/>
    </row>
    <row r="27" spans="1:11" s="7" customFormat="1" ht="24.95" customHeight="1" x14ac:dyDescent="0.3">
      <c r="A27" s="58"/>
      <c r="B27" s="58"/>
      <c r="C27" s="58"/>
      <c r="D27" s="58"/>
      <c r="E27" s="58"/>
      <c r="F27" s="58"/>
      <c r="G27" s="59"/>
      <c r="H27" s="59"/>
      <c r="I27" s="60"/>
      <c r="J27" s="45"/>
      <c r="K27" s="45"/>
    </row>
    <row r="28" spans="1:11" s="7" customFormat="1" ht="24.95" customHeight="1" x14ac:dyDescent="0.3">
      <c r="A28" s="58"/>
      <c r="B28" s="58"/>
      <c r="C28" s="58"/>
      <c r="D28" s="58"/>
      <c r="E28" s="58"/>
      <c r="F28" s="58"/>
      <c r="G28" s="59"/>
      <c r="H28" s="59"/>
      <c r="I28" s="60"/>
      <c r="J28" s="45"/>
      <c r="K28" s="45"/>
    </row>
    <row r="29" spans="1:11" s="7" customFormat="1" ht="24.95" customHeight="1" x14ac:dyDescent="0.3">
      <c r="A29" s="58"/>
      <c r="B29" s="58"/>
      <c r="C29" s="58"/>
      <c r="D29" s="58"/>
      <c r="E29" s="58"/>
      <c r="F29" s="58"/>
      <c r="G29" s="59"/>
      <c r="H29" s="59"/>
      <c r="I29" s="60"/>
      <c r="J29" s="45"/>
      <c r="K29" s="45"/>
    </row>
    <row r="30" spans="1:11" ht="24.75" customHeight="1" x14ac:dyDescent="0.25">
      <c r="A30" s="58"/>
      <c r="B30" s="58"/>
      <c r="C30" s="58"/>
      <c r="D30" s="58"/>
      <c r="E30" s="58"/>
      <c r="F30" s="58"/>
      <c r="G30" s="59"/>
      <c r="H30" s="59"/>
      <c r="I30" s="60"/>
      <c r="J30" s="45"/>
      <c r="K30" s="45"/>
    </row>
  </sheetData>
  <mergeCells count="7">
    <mergeCell ref="C6:E6"/>
    <mergeCell ref="J6:K6"/>
    <mergeCell ref="A1:K1"/>
    <mergeCell ref="A2:K2"/>
    <mergeCell ref="A3:K3"/>
    <mergeCell ref="A5:I5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B5DB-FAEB-4A9C-A2FC-BA8CBC9B4068}">
  <sheetPr>
    <pageSetUpPr fitToPage="1"/>
  </sheetPr>
  <dimension ref="A1:K18"/>
  <sheetViews>
    <sheetView view="pageBreakPreview" topLeftCell="A7" zoomScaleNormal="100" zoomScaleSheetLayoutView="100" workbookViewId="0">
      <selection activeCell="K19" sqref="K19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e">
        <f>Times!#REF!</f>
        <v>#REF!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24" t="s">
        <v>154</v>
      </c>
      <c r="B8" s="49"/>
      <c r="C8" s="50" t="s">
        <v>12</v>
      </c>
      <c r="D8" s="50"/>
      <c r="E8" s="50" t="s">
        <v>92</v>
      </c>
      <c r="F8" s="50" t="s">
        <v>93</v>
      </c>
      <c r="G8" s="83">
        <v>177</v>
      </c>
      <c r="H8" s="29">
        <v>66</v>
      </c>
      <c r="I8" s="41">
        <v>65.55</v>
      </c>
      <c r="J8" s="33"/>
      <c r="K8" s="15">
        <v>4</v>
      </c>
    </row>
    <row r="9" spans="1:11" s="7" customFormat="1" ht="24.95" customHeight="1" x14ac:dyDescent="0.3">
      <c r="A9" s="24" t="s">
        <v>154</v>
      </c>
      <c r="B9" s="49"/>
      <c r="C9" s="50" t="s">
        <v>113</v>
      </c>
      <c r="D9" s="37"/>
      <c r="E9" s="50" t="s">
        <v>102</v>
      </c>
      <c r="F9" s="50" t="s">
        <v>103</v>
      </c>
      <c r="G9" s="83" t="s">
        <v>162</v>
      </c>
      <c r="H9" s="29"/>
      <c r="I9" s="41"/>
      <c r="J9" s="33"/>
      <c r="K9" s="15"/>
    </row>
    <row r="10" spans="1:11" s="7" customFormat="1" ht="24.95" customHeight="1" x14ac:dyDescent="0.3">
      <c r="A10" s="24" t="s">
        <v>154</v>
      </c>
      <c r="B10" s="49"/>
      <c r="C10" s="50" t="s">
        <v>118</v>
      </c>
      <c r="D10" s="37"/>
      <c r="E10" s="50" t="s">
        <v>119</v>
      </c>
      <c r="F10" s="50" t="s">
        <v>120</v>
      </c>
      <c r="G10" s="83" t="s">
        <v>162</v>
      </c>
      <c r="H10" s="29"/>
      <c r="I10" s="41"/>
      <c r="J10" s="33"/>
      <c r="K10" s="15"/>
    </row>
    <row r="11" spans="1:11" s="7" customFormat="1" ht="24.95" customHeight="1" x14ac:dyDescent="0.3">
      <c r="A11" s="24" t="s">
        <v>154</v>
      </c>
      <c r="B11" s="49"/>
      <c r="C11" s="50" t="s">
        <v>135</v>
      </c>
      <c r="D11" s="37"/>
      <c r="E11" s="50" t="s">
        <v>36</v>
      </c>
      <c r="F11" s="50" t="s">
        <v>136</v>
      </c>
      <c r="G11" s="83">
        <v>176</v>
      </c>
      <c r="H11" s="29">
        <v>65</v>
      </c>
      <c r="I11" s="41">
        <v>65.19</v>
      </c>
      <c r="J11" s="33"/>
      <c r="K11" s="15">
        <v>6</v>
      </c>
    </row>
    <row r="12" spans="1:11" s="7" customFormat="1" ht="24.95" customHeight="1" x14ac:dyDescent="0.3">
      <c r="A12" s="24" t="s">
        <v>154</v>
      </c>
      <c r="B12" s="49"/>
      <c r="C12" s="50" t="s">
        <v>118</v>
      </c>
      <c r="D12" s="37"/>
      <c r="E12" s="50" t="s">
        <v>121</v>
      </c>
      <c r="F12" s="50" t="s">
        <v>122</v>
      </c>
      <c r="G12" s="83">
        <v>169.5</v>
      </c>
      <c r="H12" s="29">
        <v>63</v>
      </c>
      <c r="I12" s="41">
        <v>62.78</v>
      </c>
      <c r="J12" s="33"/>
      <c r="K12" s="15">
        <v>9</v>
      </c>
    </row>
    <row r="13" spans="1:11" s="7" customFormat="1" ht="24.95" customHeight="1" x14ac:dyDescent="0.3">
      <c r="A13" s="24" t="s">
        <v>8</v>
      </c>
      <c r="B13" s="49"/>
      <c r="C13" s="50" t="s">
        <v>59</v>
      </c>
      <c r="D13" s="50" t="s">
        <v>86</v>
      </c>
      <c r="E13" s="50" t="s">
        <v>110</v>
      </c>
      <c r="F13" s="50" t="s">
        <v>111</v>
      </c>
      <c r="G13" s="83">
        <v>191.5</v>
      </c>
      <c r="H13" s="29">
        <v>68</v>
      </c>
      <c r="I13" s="41">
        <v>70.930000000000007</v>
      </c>
      <c r="J13" s="45">
        <v>1</v>
      </c>
      <c r="K13" s="15">
        <v>1</v>
      </c>
    </row>
    <row r="14" spans="1:11" s="7" customFormat="1" ht="24.95" customHeight="1" x14ac:dyDescent="0.3">
      <c r="A14" s="24" t="s">
        <v>154</v>
      </c>
      <c r="B14" s="49"/>
      <c r="C14" s="50" t="s">
        <v>12</v>
      </c>
      <c r="D14" s="50"/>
      <c r="E14" s="50" t="s">
        <v>49</v>
      </c>
      <c r="F14" s="50" t="s">
        <v>50</v>
      </c>
      <c r="G14" s="83">
        <v>172</v>
      </c>
      <c r="H14" s="29">
        <v>64</v>
      </c>
      <c r="I14" s="41">
        <v>63.7</v>
      </c>
      <c r="J14" s="33"/>
      <c r="K14" s="15">
        <v>8</v>
      </c>
    </row>
    <row r="15" spans="1:11" s="7" customFormat="1" ht="24.95" customHeight="1" x14ac:dyDescent="0.3">
      <c r="A15" s="24" t="s">
        <v>8</v>
      </c>
      <c r="B15" s="49"/>
      <c r="C15" s="50" t="s">
        <v>59</v>
      </c>
      <c r="D15" s="84" t="s">
        <v>87</v>
      </c>
      <c r="E15" s="50" t="s">
        <v>112</v>
      </c>
      <c r="F15" s="50" t="s">
        <v>54</v>
      </c>
      <c r="G15" s="83">
        <v>179.5</v>
      </c>
      <c r="H15" s="29">
        <v>66</v>
      </c>
      <c r="I15" s="41">
        <v>66.48</v>
      </c>
      <c r="J15" s="15">
        <v>3</v>
      </c>
      <c r="K15" s="15">
        <v>3</v>
      </c>
    </row>
    <row r="16" spans="1:11" s="7" customFormat="1" ht="24.95" customHeight="1" x14ac:dyDescent="0.3">
      <c r="A16" s="24" t="s">
        <v>72</v>
      </c>
      <c r="B16" s="49"/>
      <c r="C16" s="50" t="s">
        <v>59</v>
      </c>
      <c r="D16" s="50" t="s">
        <v>81</v>
      </c>
      <c r="E16" s="50" t="s">
        <v>108</v>
      </c>
      <c r="F16" s="50" t="s">
        <v>109</v>
      </c>
      <c r="G16" s="83">
        <v>174</v>
      </c>
      <c r="H16" s="29">
        <v>65</v>
      </c>
      <c r="I16" s="41">
        <v>64.44</v>
      </c>
      <c r="J16" s="15">
        <v>4</v>
      </c>
      <c r="K16" s="15">
        <v>7</v>
      </c>
    </row>
    <row r="17" spans="1:11" s="7" customFormat="1" ht="24.95" customHeight="1" x14ac:dyDescent="0.3">
      <c r="A17" s="86" t="s">
        <v>72</v>
      </c>
      <c r="B17" s="49"/>
      <c r="C17" s="87" t="s">
        <v>12</v>
      </c>
      <c r="D17" s="87">
        <v>1</v>
      </c>
      <c r="E17" s="87" t="s">
        <v>107</v>
      </c>
      <c r="F17" s="87" t="s">
        <v>80</v>
      </c>
      <c r="G17" s="88">
        <v>180</v>
      </c>
      <c r="H17" s="89">
        <v>67</v>
      </c>
      <c r="I17" s="90">
        <v>66.66</v>
      </c>
      <c r="J17" s="125"/>
      <c r="K17" s="71">
        <v>2</v>
      </c>
    </row>
    <row r="18" spans="1:11" s="57" customFormat="1" ht="28.5" x14ac:dyDescent="0.45">
      <c r="A18" s="24" t="s">
        <v>154</v>
      </c>
      <c r="B18" s="49"/>
      <c r="C18" s="50" t="s">
        <v>12</v>
      </c>
      <c r="D18" s="85"/>
      <c r="E18" s="50" t="s">
        <v>94</v>
      </c>
      <c r="F18" s="50" t="s">
        <v>95</v>
      </c>
      <c r="G18" s="88">
        <v>177</v>
      </c>
      <c r="H18" s="89">
        <v>66</v>
      </c>
      <c r="I18" s="90">
        <v>65.55</v>
      </c>
      <c r="J18" s="45">
        <v>2</v>
      </c>
      <c r="K18" s="71">
        <v>4</v>
      </c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00F6-374F-4411-BDC4-4D3B11295294}">
  <sheetPr>
    <pageSetUpPr fitToPage="1"/>
  </sheetPr>
  <dimension ref="A1:K19"/>
  <sheetViews>
    <sheetView view="pageBreakPreview" topLeftCell="A6" zoomScaleNormal="100" zoomScaleSheetLayoutView="100" workbookViewId="0">
      <selection activeCell="K16" sqref="K16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tr">
        <f>Times!F28</f>
        <v>Novice 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7</v>
      </c>
      <c r="B8" s="49"/>
      <c r="C8" s="50" t="s">
        <v>12</v>
      </c>
      <c r="D8" s="50"/>
      <c r="E8" s="50" t="s">
        <v>39</v>
      </c>
      <c r="F8" s="50" t="s">
        <v>80</v>
      </c>
      <c r="G8" s="29">
        <v>143</v>
      </c>
      <c r="H8" s="29">
        <v>37.5</v>
      </c>
      <c r="I8" s="41">
        <v>62.17</v>
      </c>
      <c r="J8" s="124">
        <v>1</v>
      </c>
      <c r="K8" s="15">
        <v>2</v>
      </c>
    </row>
    <row r="9" spans="1:11" s="7" customFormat="1" ht="24.95" customHeight="1" x14ac:dyDescent="0.3">
      <c r="A9" s="49" t="s">
        <v>72</v>
      </c>
      <c r="B9" s="49"/>
      <c r="C9" s="50" t="s">
        <v>13</v>
      </c>
      <c r="D9" s="50" t="s">
        <v>87</v>
      </c>
      <c r="E9" s="50" t="s">
        <v>163</v>
      </c>
      <c r="F9" s="50" t="s">
        <v>164</v>
      </c>
      <c r="G9" s="29">
        <v>141</v>
      </c>
      <c r="H9" s="29">
        <v>36.5</v>
      </c>
      <c r="I9" s="41">
        <v>61.3</v>
      </c>
      <c r="J9" s="45">
        <v>3</v>
      </c>
      <c r="K9" s="15">
        <v>5</v>
      </c>
    </row>
    <row r="10" spans="1:11" s="7" customFormat="1" ht="24.95" customHeight="1" x14ac:dyDescent="0.3">
      <c r="A10" s="49" t="s">
        <v>72</v>
      </c>
      <c r="B10" s="49"/>
      <c r="C10" s="50" t="s">
        <v>12</v>
      </c>
      <c r="D10" s="50">
        <v>1</v>
      </c>
      <c r="E10" s="50" t="s">
        <v>40</v>
      </c>
      <c r="F10" s="50" t="s">
        <v>41</v>
      </c>
      <c r="G10" s="29">
        <v>154</v>
      </c>
      <c r="H10" s="29">
        <v>41</v>
      </c>
      <c r="I10" s="41">
        <v>66.959999999999994</v>
      </c>
      <c r="J10" s="61"/>
      <c r="K10" s="15">
        <v>1</v>
      </c>
    </row>
    <row r="11" spans="1:11" s="7" customFormat="1" ht="24.95" customHeight="1" x14ac:dyDescent="0.3">
      <c r="A11" s="49" t="s">
        <v>72</v>
      </c>
      <c r="B11" s="49"/>
      <c r="C11" s="50" t="s">
        <v>13</v>
      </c>
      <c r="D11" s="50" t="s">
        <v>86</v>
      </c>
      <c r="E11" s="50" t="s">
        <v>160</v>
      </c>
      <c r="F11" s="50" t="s">
        <v>85</v>
      </c>
      <c r="G11" s="29">
        <v>138.5</v>
      </c>
      <c r="H11" s="29">
        <v>35.5</v>
      </c>
      <c r="I11" s="41">
        <v>66.23</v>
      </c>
      <c r="J11" s="45">
        <v>4</v>
      </c>
      <c r="K11" s="15">
        <v>6</v>
      </c>
    </row>
    <row r="12" spans="1:11" s="7" customFormat="1" ht="24.95" customHeight="1" x14ac:dyDescent="0.3">
      <c r="A12" s="49" t="s">
        <v>7</v>
      </c>
      <c r="B12" s="49"/>
      <c r="C12" s="50" t="s">
        <v>15</v>
      </c>
      <c r="D12" s="50"/>
      <c r="E12" s="50" t="s">
        <v>88</v>
      </c>
      <c r="F12" s="50" t="s">
        <v>89</v>
      </c>
      <c r="G12" s="29">
        <v>134.5</v>
      </c>
      <c r="H12" s="29">
        <v>34.5</v>
      </c>
      <c r="I12" s="41">
        <v>58.48</v>
      </c>
      <c r="J12" s="33"/>
      <c r="K12" s="15">
        <v>7</v>
      </c>
    </row>
    <row r="13" spans="1:11" s="7" customFormat="1" ht="24.95" customHeight="1" x14ac:dyDescent="0.3">
      <c r="A13" s="49" t="s">
        <v>7</v>
      </c>
      <c r="B13" s="49"/>
      <c r="C13" s="50" t="s">
        <v>12</v>
      </c>
      <c r="D13" s="50"/>
      <c r="E13" s="50" t="s">
        <v>78</v>
      </c>
      <c r="F13" s="50" t="s">
        <v>79</v>
      </c>
      <c r="G13" s="29" t="s">
        <v>162</v>
      </c>
      <c r="H13" s="29"/>
      <c r="I13" s="41"/>
      <c r="J13" s="33"/>
      <c r="K13" s="15"/>
    </row>
    <row r="14" spans="1:11" s="7" customFormat="1" ht="24.95" customHeight="1" x14ac:dyDescent="0.3">
      <c r="A14" s="49" t="s">
        <v>72</v>
      </c>
      <c r="B14" s="49"/>
      <c r="C14" s="50" t="s">
        <v>13</v>
      </c>
      <c r="D14" s="50" t="s">
        <v>81</v>
      </c>
      <c r="E14" s="50" t="s">
        <v>82</v>
      </c>
      <c r="F14" s="50" t="s">
        <v>83</v>
      </c>
      <c r="G14" s="29">
        <v>141.5</v>
      </c>
      <c r="H14" s="29">
        <v>37.5</v>
      </c>
      <c r="I14" s="41">
        <v>61.52</v>
      </c>
      <c r="J14" s="45">
        <v>2</v>
      </c>
      <c r="K14" s="15">
        <v>4</v>
      </c>
    </row>
    <row r="15" spans="1:11" s="7" customFormat="1" ht="24.95" customHeight="1" x14ac:dyDescent="0.3">
      <c r="A15" s="49" t="s">
        <v>7</v>
      </c>
      <c r="B15" s="49"/>
      <c r="C15" s="50" t="s">
        <v>132</v>
      </c>
      <c r="D15" s="50"/>
      <c r="E15" s="50" t="s">
        <v>133</v>
      </c>
      <c r="F15" s="50" t="s">
        <v>134</v>
      </c>
      <c r="G15" s="29">
        <v>143</v>
      </c>
      <c r="H15" s="29">
        <v>37.5</v>
      </c>
      <c r="I15" s="41">
        <v>62.17</v>
      </c>
      <c r="J15" s="33"/>
      <c r="K15" s="15">
        <v>2</v>
      </c>
    </row>
    <row r="16" spans="1:11" s="7" customFormat="1" ht="24.95" customHeight="1" x14ac:dyDescent="0.3">
      <c r="A16" s="24"/>
      <c r="B16" s="24"/>
      <c r="C16" s="24"/>
      <c r="D16" s="24"/>
      <c r="E16" s="24"/>
      <c r="F16" s="24"/>
      <c r="G16" s="29"/>
      <c r="H16" s="29"/>
      <c r="I16" s="41"/>
      <c r="J16" s="15"/>
      <c r="K16" s="15"/>
    </row>
    <row r="17" spans="1:11" s="7" customFormat="1" ht="24.95" customHeight="1" x14ac:dyDescent="0.3">
      <c r="A17" s="24"/>
      <c r="B17" s="24"/>
      <c r="C17" s="24"/>
      <c r="D17" s="24"/>
      <c r="E17" s="24"/>
      <c r="F17" s="24"/>
      <c r="G17" s="29"/>
      <c r="H17" s="29"/>
      <c r="I17" s="41"/>
      <c r="J17" s="15"/>
      <c r="K17" s="15"/>
    </row>
    <row r="18" spans="1:11" s="7" customFormat="1" ht="24.95" customHeight="1" x14ac:dyDescent="0.3">
      <c r="A18" s="24"/>
      <c r="B18" s="24"/>
      <c r="C18" s="24"/>
      <c r="D18" s="24"/>
      <c r="E18" s="24"/>
      <c r="F18" s="24"/>
      <c r="G18" s="29"/>
      <c r="H18" s="29"/>
      <c r="I18" s="41"/>
      <c r="J18" s="15"/>
      <c r="K18" s="15"/>
    </row>
    <row r="19" spans="1:11" s="7" customFormat="1" ht="24.95" customHeight="1" x14ac:dyDescent="0.3">
      <c r="A19" s="24"/>
      <c r="B19" s="24"/>
      <c r="C19" s="24"/>
      <c r="D19" s="24"/>
      <c r="E19" s="24"/>
      <c r="F19" s="24"/>
      <c r="G19" s="29"/>
      <c r="H19" s="29"/>
      <c r="I19" s="41"/>
      <c r="J19" s="15"/>
      <c r="K19" s="15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BF40C-9670-4D1A-BBFB-617F275FC013}">
  <sheetPr>
    <pageSetUpPr fitToPage="1"/>
  </sheetPr>
  <dimension ref="A1:K16"/>
  <sheetViews>
    <sheetView view="pageBreakPreview" topLeftCell="A6" zoomScaleNormal="100" zoomScaleSheetLayoutView="100" workbookViewId="0">
      <selection activeCell="K15" sqref="K15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e">
        <f>Times!#REF!</f>
        <v>#REF!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e">
        <f>Times!#REF!</f>
        <v>#REF!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96" t="s">
        <v>25</v>
      </c>
      <c r="B7" s="96" t="s">
        <v>33</v>
      </c>
      <c r="C7" s="51" t="s">
        <v>6</v>
      </c>
      <c r="D7" s="51" t="s">
        <v>28</v>
      </c>
      <c r="E7" s="97" t="s">
        <v>0</v>
      </c>
      <c r="F7" s="97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7</v>
      </c>
      <c r="B8" s="49"/>
      <c r="C8" s="50" t="s">
        <v>12</v>
      </c>
      <c r="D8" s="50"/>
      <c r="E8" s="50" t="s">
        <v>40</v>
      </c>
      <c r="F8" s="50" t="s">
        <v>41</v>
      </c>
      <c r="G8" s="29">
        <v>196.5</v>
      </c>
      <c r="H8" s="29">
        <v>57</v>
      </c>
      <c r="I8" s="41">
        <v>70.180000000000007</v>
      </c>
      <c r="J8" s="45">
        <v>1</v>
      </c>
      <c r="K8" s="15">
        <v>1</v>
      </c>
    </row>
    <row r="9" spans="1:11" s="7" customFormat="1" ht="24.95" customHeight="1" x14ac:dyDescent="0.3">
      <c r="A9" s="49" t="s">
        <v>8</v>
      </c>
      <c r="B9" s="49"/>
      <c r="C9" s="50" t="s">
        <v>12</v>
      </c>
      <c r="D9" s="50">
        <v>1</v>
      </c>
      <c r="E9" s="50" t="s">
        <v>78</v>
      </c>
      <c r="F9" s="50" t="s">
        <v>79</v>
      </c>
      <c r="G9" s="29"/>
      <c r="H9" s="29"/>
      <c r="I9" s="41"/>
      <c r="J9" s="65"/>
      <c r="K9" s="15"/>
    </row>
    <row r="10" spans="1:11" s="7" customFormat="1" ht="24.95" customHeight="1" x14ac:dyDescent="0.3">
      <c r="A10" s="49" t="s">
        <v>8</v>
      </c>
      <c r="B10" s="49"/>
      <c r="C10" s="50" t="s">
        <v>13</v>
      </c>
      <c r="D10" s="50" t="s">
        <v>81</v>
      </c>
      <c r="E10" s="50" t="s">
        <v>124</v>
      </c>
      <c r="F10" s="50" t="s">
        <v>125</v>
      </c>
      <c r="G10" s="29">
        <v>182.5</v>
      </c>
      <c r="H10" s="29">
        <v>52</v>
      </c>
      <c r="I10" s="41">
        <v>65.180000000000007</v>
      </c>
      <c r="J10" s="123">
        <v>2</v>
      </c>
      <c r="K10" s="15">
        <v>3</v>
      </c>
    </row>
    <row r="11" spans="1:11" s="7" customFormat="1" ht="24.95" customHeight="1" x14ac:dyDescent="0.3">
      <c r="A11" s="49" t="s">
        <v>8</v>
      </c>
      <c r="B11" s="49"/>
      <c r="C11" s="50" t="s">
        <v>59</v>
      </c>
      <c r="D11" s="50" t="s">
        <v>86</v>
      </c>
      <c r="E11" s="50" t="s">
        <v>126</v>
      </c>
      <c r="F11" s="50" t="s">
        <v>127</v>
      </c>
      <c r="G11" s="29">
        <v>179.5</v>
      </c>
      <c r="H11" s="29">
        <v>52</v>
      </c>
      <c r="I11" s="41">
        <v>64.11</v>
      </c>
      <c r="J11" s="45">
        <v>3</v>
      </c>
      <c r="K11" s="15">
        <v>4</v>
      </c>
    </row>
    <row r="12" spans="1:11" s="7" customFormat="1" ht="24.95" customHeight="1" x14ac:dyDescent="0.3">
      <c r="A12" s="49" t="s">
        <v>8</v>
      </c>
      <c r="B12" s="49"/>
      <c r="C12" s="50" t="s">
        <v>59</v>
      </c>
      <c r="D12" s="50" t="s">
        <v>87</v>
      </c>
      <c r="E12" s="50" t="s">
        <v>128</v>
      </c>
      <c r="F12" s="50" t="s">
        <v>129</v>
      </c>
      <c r="G12" s="29">
        <v>176.5</v>
      </c>
      <c r="H12" s="29">
        <v>52</v>
      </c>
      <c r="I12" s="41">
        <v>63.04</v>
      </c>
      <c r="J12" s="15">
        <v>4</v>
      </c>
      <c r="K12" s="15">
        <v>5</v>
      </c>
    </row>
    <row r="13" spans="1:11" s="7" customFormat="1" ht="24.95" customHeight="1" x14ac:dyDescent="0.3">
      <c r="A13" s="49" t="s">
        <v>7</v>
      </c>
      <c r="B13" s="49"/>
      <c r="C13" s="50" t="s">
        <v>118</v>
      </c>
      <c r="D13" s="50"/>
      <c r="E13" s="50" t="s">
        <v>130</v>
      </c>
      <c r="F13" s="50" t="s">
        <v>131</v>
      </c>
      <c r="G13" s="29">
        <v>176</v>
      </c>
      <c r="H13" s="29">
        <v>51</v>
      </c>
      <c r="I13" s="41">
        <v>62.86</v>
      </c>
      <c r="J13" s="33"/>
      <c r="K13" s="15">
        <v>6</v>
      </c>
    </row>
    <row r="14" spans="1:11" s="7" customFormat="1" ht="24.95" customHeight="1" x14ac:dyDescent="0.3">
      <c r="A14" s="49" t="s">
        <v>7</v>
      </c>
      <c r="B14" s="49"/>
      <c r="C14" s="50" t="s">
        <v>135</v>
      </c>
      <c r="D14" s="50"/>
      <c r="E14" s="50" t="s">
        <v>133</v>
      </c>
      <c r="F14" s="50" t="s">
        <v>137</v>
      </c>
      <c r="G14" s="29">
        <v>192.5</v>
      </c>
      <c r="H14" s="29">
        <v>56</v>
      </c>
      <c r="I14" s="41">
        <v>68.75</v>
      </c>
      <c r="J14" s="33"/>
      <c r="K14" s="71">
        <v>2</v>
      </c>
    </row>
    <row r="15" spans="1:11" s="7" customFormat="1" ht="24.95" customHeight="1" x14ac:dyDescent="0.3">
      <c r="A15" s="95"/>
      <c r="B15" s="95"/>
      <c r="C15" s="95"/>
      <c r="D15" s="95"/>
      <c r="E15" s="95"/>
      <c r="F15" s="95"/>
      <c r="G15" s="76"/>
      <c r="H15" s="76"/>
      <c r="I15" s="77"/>
      <c r="J15" s="78"/>
      <c r="K15" s="78"/>
    </row>
    <row r="16" spans="1:11" s="7" customFormat="1" ht="24.95" customHeight="1" x14ac:dyDescent="0.3">
      <c r="A16" s="95"/>
      <c r="B16" s="95"/>
      <c r="C16" s="95"/>
      <c r="D16" s="95"/>
      <c r="E16" s="95"/>
      <c r="F16" s="95"/>
      <c r="G16" s="76"/>
      <c r="H16" s="76"/>
      <c r="I16" s="77"/>
      <c r="J16" s="78"/>
      <c r="K16" s="78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1E01-665C-44D7-8F6E-0C85442CD2FD}">
  <dimension ref="A1:K53"/>
  <sheetViews>
    <sheetView tabSelected="1" view="pageBreakPreview" topLeftCell="A22" zoomScale="80" zoomScaleNormal="100" zoomScaleSheetLayoutView="80" workbookViewId="0">
      <selection activeCell="F28" sqref="F28"/>
    </sheetView>
  </sheetViews>
  <sheetFormatPr defaultRowHeight="15" x14ac:dyDescent="0.25"/>
  <cols>
    <col min="1" max="2" width="6.7109375" style="4" customWidth="1"/>
    <col min="3" max="4" width="15.7109375" style="4" customWidth="1"/>
    <col min="5" max="5" width="30.7109375" style="4" customWidth="1"/>
    <col min="6" max="6" width="40.7109375" style="4" customWidth="1"/>
    <col min="7" max="7" width="10.7109375" style="48" customWidth="1"/>
    <col min="8" max="8" width="12.7109375" style="30" customWidth="1"/>
    <col min="9" max="9" width="10.7109375" style="42" customWidth="1"/>
    <col min="10" max="11" width="10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7"/>
      <c r="B4" s="17"/>
      <c r="C4" s="17"/>
      <c r="D4" s="17"/>
      <c r="E4" s="17"/>
      <c r="F4" s="17"/>
      <c r="G4" s="26"/>
      <c r="H4" s="26"/>
      <c r="I4" s="46"/>
      <c r="J4" s="17"/>
      <c r="K4" s="17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 t="s">
        <v>21</v>
      </c>
      <c r="D6" s="109"/>
      <c r="E6" s="109"/>
      <c r="F6" s="22"/>
      <c r="G6" s="47"/>
      <c r="H6" s="27"/>
      <c r="I6" s="39"/>
      <c r="J6" s="110" t="s">
        <v>3</v>
      </c>
      <c r="K6" s="110"/>
    </row>
    <row r="7" spans="1:11" s="12" customFormat="1" ht="24.95" customHeight="1" x14ac:dyDescent="0.3">
      <c r="A7" s="14" t="s">
        <v>32</v>
      </c>
      <c r="B7" s="14" t="s">
        <v>33</v>
      </c>
      <c r="C7" s="14" t="s">
        <v>6</v>
      </c>
      <c r="D7" s="34" t="s">
        <v>31</v>
      </c>
      <c r="E7" s="14" t="s">
        <v>0</v>
      </c>
      <c r="F7" s="14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20</v>
      </c>
    </row>
    <row r="8" spans="1:11" s="7" customFormat="1" ht="24.95" customHeight="1" x14ac:dyDescent="0.3">
      <c r="A8" s="24" t="s">
        <v>34</v>
      </c>
      <c r="B8" s="24"/>
      <c r="C8" s="24" t="s">
        <v>59</v>
      </c>
      <c r="D8" s="24" t="s">
        <v>81</v>
      </c>
      <c r="E8" s="50" t="s">
        <v>97</v>
      </c>
      <c r="F8" s="50" t="s">
        <v>98</v>
      </c>
      <c r="G8" s="29" t="s">
        <v>162</v>
      </c>
      <c r="H8" s="24"/>
      <c r="I8" s="41"/>
      <c r="J8" s="24"/>
      <c r="K8" s="114">
        <v>8</v>
      </c>
    </row>
    <row r="9" spans="1:11" s="7" customFormat="1" ht="24.95" customHeight="1" x14ac:dyDescent="0.3">
      <c r="A9" s="24" t="s">
        <v>45</v>
      </c>
      <c r="B9" s="24"/>
      <c r="C9" s="24" t="str">
        <f>'Senior P12'!C13</f>
        <v xml:space="preserve">Cwm Derwen </v>
      </c>
      <c r="D9" s="24" t="s">
        <v>81</v>
      </c>
      <c r="E9" s="50" t="s">
        <v>108</v>
      </c>
      <c r="F9" s="50" t="s">
        <v>109</v>
      </c>
      <c r="G9" s="29">
        <v>174</v>
      </c>
      <c r="H9" s="24">
        <v>65</v>
      </c>
      <c r="I9" s="41">
        <v>64.44</v>
      </c>
      <c r="J9" s="24">
        <v>4</v>
      </c>
      <c r="K9" s="115"/>
    </row>
    <row r="10" spans="1:11" s="7" customFormat="1" ht="24.95" customHeight="1" x14ac:dyDescent="0.3">
      <c r="A10" s="24" t="s">
        <v>158</v>
      </c>
      <c r="B10" s="24"/>
      <c r="C10" s="24" t="str">
        <f>'Senior N24^'!C14</f>
        <v>Cwm Derwen</v>
      </c>
      <c r="D10" s="24" t="str">
        <f>'Senior N24^'!D14</f>
        <v>A</v>
      </c>
      <c r="E10" s="50" t="s">
        <v>82</v>
      </c>
      <c r="F10" s="50" t="s">
        <v>83</v>
      </c>
      <c r="G10" s="29">
        <v>141.5</v>
      </c>
      <c r="H10" s="24">
        <v>37.5</v>
      </c>
      <c r="I10" s="41">
        <v>61.52</v>
      </c>
      <c r="J10" s="24">
        <v>2</v>
      </c>
      <c r="K10" s="115"/>
    </row>
    <row r="11" spans="1:11" s="7" customFormat="1" ht="24.95" customHeight="1" x14ac:dyDescent="0.3">
      <c r="A11" s="24" t="s">
        <v>159</v>
      </c>
      <c r="B11" s="24"/>
      <c r="C11" s="24" t="str">
        <f>'Senior N27^'!C11</f>
        <v xml:space="preserve">Cwm Derwen </v>
      </c>
      <c r="D11" s="24" t="s">
        <v>81</v>
      </c>
      <c r="E11" s="50" t="s">
        <v>124</v>
      </c>
      <c r="F11" s="50" t="s">
        <v>125</v>
      </c>
      <c r="G11" s="29">
        <v>182.5</v>
      </c>
      <c r="H11" s="24">
        <v>52</v>
      </c>
      <c r="I11" s="41">
        <v>65.180000000000007</v>
      </c>
      <c r="J11" s="24">
        <v>2</v>
      </c>
      <c r="K11" s="116"/>
    </row>
    <row r="12" spans="1:11" ht="24.75" customHeight="1" x14ac:dyDescent="0.25">
      <c r="A12" s="25"/>
      <c r="B12" s="25"/>
      <c r="C12" s="15"/>
      <c r="D12" s="15"/>
      <c r="E12" s="15"/>
      <c r="F12" s="15"/>
      <c r="G12" s="29"/>
      <c r="H12" s="29"/>
      <c r="I12" s="41"/>
      <c r="J12" s="117" t="s">
        <v>165</v>
      </c>
      <c r="K12" s="118"/>
    </row>
    <row r="13" spans="1:11" x14ac:dyDescent="0.25">
      <c r="E13" s="5"/>
    </row>
    <row r="14" spans="1:11" s="12" customFormat="1" ht="24.95" customHeight="1" x14ac:dyDescent="0.3">
      <c r="A14" s="23"/>
      <c r="B14" s="23"/>
      <c r="C14" s="109" t="s">
        <v>21</v>
      </c>
      <c r="D14" s="109"/>
      <c r="E14" s="109"/>
      <c r="F14" s="22"/>
      <c r="G14" s="47"/>
      <c r="H14" s="27"/>
      <c r="I14" s="39"/>
      <c r="J14" s="110" t="s">
        <v>3</v>
      </c>
      <c r="K14" s="110"/>
    </row>
    <row r="15" spans="1:11" s="12" customFormat="1" ht="24.95" customHeight="1" x14ac:dyDescent="0.3">
      <c r="A15" s="14" t="s">
        <v>32</v>
      </c>
      <c r="B15" s="14" t="s">
        <v>33</v>
      </c>
      <c r="C15" s="14" t="s">
        <v>6</v>
      </c>
      <c r="D15" s="34" t="s">
        <v>31</v>
      </c>
      <c r="E15" s="14" t="s">
        <v>0</v>
      </c>
      <c r="F15" s="14" t="s">
        <v>1</v>
      </c>
      <c r="G15" s="28" t="s">
        <v>22</v>
      </c>
      <c r="H15" s="28" t="s">
        <v>23</v>
      </c>
      <c r="I15" s="40" t="s">
        <v>24</v>
      </c>
      <c r="J15" s="14" t="s">
        <v>8</v>
      </c>
      <c r="K15" s="14" t="s">
        <v>20</v>
      </c>
    </row>
    <row r="16" spans="1:11" s="7" customFormat="1" ht="24.95" customHeight="1" x14ac:dyDescent="0.3">
      <c r="A16" s="24" t="s">
        <v>34</v>
      </c>
      <c r="B16" s="24"/>
      <c r="C16" s="24" t="s">
        <v>59</v>
      </c>
      <c r="D16" s="24" t="s">
        <v>86</v>
      </c>
      <c r="E16" s="50" t="s">
        <v>57</v>
      </c>
      <c r="F16" s="50" t="s">
        <v>99</v>
      </c>
      <c r="G16" s="29">
        <v>135</v>
      </c>
      <c r="H16" s="24">
        <v>62</v>
      </c>
      <c r="I16" s="41">
        <v>61.36</v>
      </c>
      <c r="J16" s="24">
        <v>2</v>
      </c>
      <c r="K16" s="114">
        <v>6</v>
      </c>
    </row>
    <row r="17" spans="1:11" s="7" customFormat="1" ht="24.95" customHeight="1" x14ac:dyDescent="0.3">
      <c r="A17" s="24" t="s">
        <v>45</v>
      </c>
      <c r="B17" s="24"/>
      <c r="C17" s="24" t="s">
        <v>59</v>
      </c>
      <c r="D17" s="24" t="s">
        <v>86</v>
      </c>
      <c r="E17" s="50" t="s">
        <v>110</v>
      </c>
      <c r="F17" s="50" t="s">
        <v>111</v>
      </c>
      <c r="G17" s="29">
        <v>191.5</v>
      </c>
      <c r="H17" s="24">
        <v>68</v>
      </c>
      <c r="I17" s="41">
        <v>70.930000000000007</v>
      </c>
      <c r="J17" s="24">
        <v>1</v>
      </c>
      <c r="K17" s="115"/>
    </row>
    <row r="18" spans="1:11" s="7" customFormat="1" ht="24.95" customHeight="1" x14ac:dyDescent="0.3">
      <c r="A18" s="24" t="s">
        <v>158</v>
      </c>
      <c r="B18" s="24"/>
      <c r="C18" s="24" t="s">
        <v>59</v>
      </c>
      <c r="D18" s="24" t="s">
        <v>86</v>
      </c>
      <c r="E18" s="50" t="s">
        <v>160</v>
      </c>
      <c r="F18" s="50" t="s">
        <v>85</v>
      </c>
      <c r="G18" s="29">
        <v>138.5</v>
      </c>
      <c r="H18" s="24">
        <v>35.5</v>
      </c>
      <c r="I18" s="41">
        <v>60.23</v>
      </c>
      <c r="J18" s="24">
        <v>4</v>
      </c>
      <c r="K18" s="115"/>
    </row>
    <row r="19" spans="1:11" s="7" customFormat="1" ht="24.95" customHeight="1" x14ac:dyDescent="0.3">
      <c r="A19" s="24" t="s">
        <v>159</v>
      </c>
      <c r="B19" s="24"/>
      <c r="C19" s="24" t="s">
        <v>59</v>
      </c>
      <c r="D19" s="24" t="s">
        <v>86</v>
      </c>
      <c r="E19" s="50" t="s">
        <v>126</v>
      </c>
      <c r="F19" s="50" t="s">
        <v>127</v>
      </c>
      <c r="G19" s="29">
        <v>179.5</v>
      </c>
      <c r="H19" s="24">
        <v>52</v>
      </c>
      <c r="I19" s="41">
        <v>64.11</v>
      </c>
      <c r="J19" s="24">
        <v>3</v>
      </c>
      <c r="K19" s="116"/>
    </row>
    <row r="20" spans="1:11" ht="24.75" customHeight="1" x14ac:dyDescent="0.25">
      <c r="A20" s="25"/>
      <c r="B20" s="25"/>
      <c r="C20" s="15"/>
      <c r="D20" s="15"/>
      <c r="E20" s="15"/>
      <c r="F20" s="15"/>
      <c r="G20" s="29"/>
      <c r="H20" s="29"/>
      <c r="I20" s="41"/>
      <c r="J20" s="117" t="s">
        <v>166</v>
      </c>
      <c r="K20" s="118"/>
    </row>
    <row r="21" spans="1:11" x14ac:dyDescent="0.25">
      <c r="E21" s="5"/>
    </row>
    <row r="22" spans="1:11" s="12" customFormat="1" ht="24.95" customHeight="1" x14ac:dyDescent="0.3">
      <c r="A22" s="23"/>
      <c r="B22" s="23"/>
      <c r="C22" s="109" t="s">
        <v>21</v>
      </c>
      <c r="D22" s="109"/>
      <c r="E22" s="109"/>
      <c r="F22" s="22"/>
      <c r="G22" s="47"/>
      <c r="H22" s="27"/>
      <c r="I22" s="39"/>
      <c r="J22" s="110" t="s">
        <v>3</v>
      </c>
      <c r="K22" s="110"/>
    </row>
    <row r="23" spans="1:11" s="12" customFormat="1" ht="24.95" customHeight="1" x14ac:dyDescent="0.3">
      <c r="A23" s="14" t="s">
        <v>32</v>
      </c>
      <c r="B23" s="14" t="s">
        <v>33</v>
      </c>
      <c r="C23" s="14" t="s">
        <v>6</v>
      </c>
      <c r="D23" s="34" t="s">
        <v>31</v>
      </c>
      <c r="E23" s="14" t="s">
        <v>0</v>
      </c>
      <c r="F23" s="14" t="s">
        <v>1</v>
      </c>
      <c r="G23" s="28" t="s">
        <v>22</v>
      </c>
      <c r="H23" s="28" t="s">
        <v>23</v>
      </c>
      <c r="I23" s="40" t="s">
        <v>24</v>
      </c>
      <c r="J23" s="14" t="s">
        <v>8</v>
      </c>
      <c r="K23" s="14" t="s">
        <v>20</v>
      </c>
    </row>
    <row r="24" spans="1:11" s="7" customFormat="1" ht="24.95" customHeight="1" x14ac:dyDescent="0.3">
      <c r="A24" s="24" t="s">
        <v>34</v>
      </c>
      <c r="B24" s="24"/>
      <c r="C24" s="24" t="s">
        <v>59</v>
      </c>
      <c r="D24" s="24" t="s">
        <v>87</v>
      </c>
      <c r="E24" s="50" t="s">
        <v>100</v>
      </c>
      <c r="F24" s="50" t="s">
        <v>101</v>
      </c>
      <c r="G24" s="29">
        <v>136</v>
      </c>
      <c r="H24" s="24">
        <v>62</v>
      </c>
      <c r="I24" s="41">
        <v>61.82</v>
      </c>
      <c r="J24" s="24">
        <v>1</v>
      </c>
      <c r="K24" s="114">
        <v>7</v>
      </c>
    </row>
    <row r="25" spans="1:11" s="7" customFormat="1" ht="24.95" customHeight="1" x14ac:dyDescent="0.3">
      <c r="A25" s="24" t="s">
        <v>45</v>
      </c>
      <c r="B25" s="24"/>
      <c r="C25" s="24" t="s">
        <v>59</v>
      </c>
      <c r="D25" s="24" t="s">
        <v>87</v>
      </c>
      <c r="E25" s="50" t="s">
        <v>112</v>
      </c>
      <c r="F25" s="50" t="s">
        <v>54</v>
      </c>
      <c r="G25" s="29">
        <v>179.5</v>
      </c>
      <c r="H25" s="24">
        <v>66</v>
      </c>
      <c r="I25" s="41">
        <v>66.48</v>
      </c>
      <c r="J25" s="24">
        <v>3</v>
      </c>
      <c r="K25" s="115"/>
    </row>
    <row r="26" spans="1:11" s="7" customFormat="1" ht="24.95" customHeight="1" x14ac:dyDescent="0.3">
      <c r="A26" s="24" t="s">
        <v>158</v>
      </c>
      <c r="B26" s="24"/>
      <c r="C26" s="24" t="s">
        <v>59</v>
      </c>
      <c r="D26" s="24" t="s">
        <v>87</v>
      </c>
      <c r="E26" s="50" t="s">
        <v>42</v>
      </c>
      <c r="F26" s="50" t="s">
        <v>43</v>
      </c>
      <c r="G26" s="29">
        <v>141</v>
      </c>
      <c r="H26" s="24">
        <v>36.5</v>
      </c>
      <c r="I26" s="41">
        <v>61.3</v>
      </c>
      <c r="J26" s="24">
        <v>3</v>
      </c>
      <c r="K26" s="115"/>
    </row>
    <row r="27" spans="1:11" s="7" customFormat="1" ht="24.95" customHeight="1" x14ac:dyDescent="0.3">
      <c r="A27" s="24" t="s">
        <v>159</v>
      </c>
      <c r="B27" s="24"/>
      <c r="C27" s="24" t="s">
        <v>59</v>
      </c>
      <c r="D27" s="24" t="s">
        <v>87</v>
      </c>
      <c r="E27" s="50" t="s">
        <v>128</v>
      </c>
      <c r="F27" s="50" t="s">
        <v>129</v>
      </c>
      <c r="G27" s="29">
        <v>176.5</v>
      </c>
      <c r="H27" s="24">
        <v>52</v>
      </c>
      <c r="I27" s="41">
        <v>63.04</v>
      </c>
      <c r="J27" s="24">
        <v>4</v>
      </c>
      <c r="K27" s="116"/>
    </row>
    <row r="28" spans="1:11" ht="24.75" customHeight="1" x14ac:dyDescent="0.25">
      <c r="A28" s="25"/>
      <c r="B28" s="25"/>
      <c r="C28" s="15"/>
      <c r="D28" s="15"/>
      <c r="E28" s="15"/>
      <c r="F28" s="15"/>
      <c r="G28" s="29"/>
      <c r="H28" s="29"/>
      <c r="I28" s="41"/>
      <c r="J28" s="117" t="s">
        <v>167</v>
      </c>
      <c r="K28" s="118"/>
    </row>
    <row r="29" spans="1:11" x14ac:dyDescent="0.25">
      <c r="E29" s="5"/>
    </row>
    <row r="30" spans="1:11" s="12" customFormat="1" ht="24.95" customHeight="1" x14ac:dyDescent="0.3">
      <c r="A30" s="23"/>
      <c r="B30" s="23"/>
      <c r="C30" s="109" t="s">
        <v>21</v>
      </c>
      <c r="D30" s="109"/>
      <c r="E30" s="109"/>
      <c r="F30" s="22"/>
      <c r="G30" s="47"/>
      <c r="H30" s="27"/>
      <c r="I30" s="39"/>
      <c r="J30" s="110" t="s">
        <v>3</v>
      </c>
      <c r="K30" s="110"/>
    </row>
    <row r="31" spans="1:11" s="12" customFormat="1" ht="24.95" customHeight="1" x14ac:dyDescent="0.3">
      <c r="A31" s="14" t="s">
        <v>32</v>
      </c>
      <c r="B31" s="14" t="s">
        <v>33</v>
      </c>
      <c r="C31" s="14" t="s">
        <v>6</v>
      </c>
      <c r="D31" s="34" t="s">
        <v>31</v>
      </c>
      <c r="E31" s="14" t="s">
        <v>0</v>
      </c>
      <c r="F31" s="14" t="s">
        <v>1</v>
      </c>
      <c r="G31" s="28" t="s">
        <v>22</v>
      </c>
      <c r="H31" s="28" t="s">
        <v>23</v>
      </c>
      <c r="I31" s="40" t="s">
        <v>24</v>
      </c>
      <c r="J31" s="14" t="s">
        <v>8</v>
      </c>
      <c r="K31" s="14" t="s">
        <v>20</v>
      </c>
    </row>
    <row r="32" spans="1:11" s="7" customFormat="1" ht="24.95" customHeight="1" x14ac:dyDescent="0.3">
      <c r="A32" s="24" t="s">
        <v>34</v>
      </c>
      <c r="B32" s="24"/>
      <c r="C32" s="24" t="s">
        <v>12</v>
      </c>
      <c r="D32" s="24">
        <v>1</v>
      </c>
      <c r="E32" s="50" t="s">
        <v>51</v>
      </c>
      <c r="F32" s="50" t="s">
        <v>44</v>
      </c>
      <c r="G32" s="29">
        <v>133</v>
      </c>
      <c r="H32" s="24">
        <v>64</v>
      </c>
      <c r="I32" s="41">
        <v>60.45</v>
      </c>
      <c r="J32" s="24">
        <v>3</v>
      </c>
      <c r="K32" s="122">
        <v>4</v>
      </c>
    </row>
    <row r="33" spans="1:11" s="7" customFormat="1" ht="24.95" customHeight="1" x14ac:dyDescent="0.3">
      <c r="A33" s="24" t="s">
        <v>45</v>
      </c>
      <c r="B33" s="24"/>
      <c r="C33" s="24" t="s">
        <v>12</v>
      </c>
      <c r="D33" s="24">
        <v>1</v>
      </c>
      <c r="E33" s="50" t="s">
        <v>107</v>
      </c>
      <c r="F33" s="50" t="s">
        <v>80</v>
      </c>
      <c r="G33" s="29">
        <v>177</v>
      </c>
      <c r="H33" s="24">
        <v>66</v>
      </c>
      <c r="I33" s="41">
        <v>65.55</v>
      </c>
      <c r="J33" s="24">
        <v>2</v>
      </c>
      <c r="K33" s="122"/>
    </row>
    <row r="34" spans="1:11" s="7" customFormat="1" ht="24.95" customHeight="1" x14ac:dyDescent="0.3">
      <c r="A34" s="24" t="s">
        <v>158</v>
      </c>
      <c r="B34" s="24"/>
      <c r="C34" s="24" t="s">
        <v>12</v>
      </c>
      <c r="D34" s="24">
        <v>1</v>
      </c>
      <c r="E34" s="50" t="s">
        <v>40</v>
      </c>
      <c r="F34" s="50" t="s">
        <v>41</v>
      </c>
      <c r="G34" s="29">
        <v>143</v>
      </c>
      <c r="H34" s="24">
        <v>37.5</v>
      </c>
      <c r="I34" s="41">
        <v>62.17</v>
      </c>
      <c r="J34" s="24">
        <v>1</v>
      </c>
      <c r="K34" s="122"/>
    </row>
    <row r="35" spans="1:11" s="7" customFormat="1" ht="24.95" customHeight="1" x14ac:dyDescent="0.3">
      <c r="A35" s="24" t="s">
        <v>159</v>
      </c>
      <c r="B35" s="24"/>
      <c r="C35" s="24" t="s">
        <v>12</v>
      </c>
      <c r="D35" s="24">
        <v>1</v>
      </c>
      <c r="E35" s="50" t="s">
        <v>78</v>
      </c>
      <c r="F35" s="50" t="s">
        <v>79</v>
      </c>
      <c r="G35" s="29">
        <v>196.5</v>
      </c>
      <c r="H35" s="24">
        <v>57</v>
      </c>
      <c r="I35" s="41">
        <v>70.180000000000007</v>
      </c>
      <c r="J35" s="24">
        <v>1</v>
      </c>
      <c r="K35" s="122"/>
    </row>
    <row r="36" spans="1:11" ht="24.75" customHeight="1" x14ac:dyDescent="0.25">
      <c r="A36" s="25"/>
      <c r="B36" s="25"/>
      <c r="C36" s="15"/>
      <c r="D36" s="15"/>
      <c r="E36" s="15"/>
      <c r="F36" s="15"/>
      <c r="G36" s="29"/>
      <c r="H36" s="29"/>
      <c r="I36" s="41"/>
      <c r="J36" s="127" t="s">
        <v>168</v>
      </c>
      <c r="K36" s="127"/>
    </row>
    <row r="37" spans="1:11" x14ac:dyDescent="0.25">
      <c r="E37" s="5"/>
    </row>
    <row r="38" spans="1:11" s="12" customFormat="1" ht="24.95" customHeight="1" x14ac:dyDescent="0.3">
      <c r="A38" s="80"/>
      <c r="B38" s="80"/>
      <c r="C38" s="119"/>
      <c r="D38" s="119"/>
      <c r="E38" s="119"/>
      <c r="F38" s="81"/>
      <c r="G38" s="98"/>
      <c r="H38" s="99"/>
      <c r="I38" s="100"/>
      <c r="J38" s="120"/>
      <c r="K38" s="120"/>
    </row>
    <row r="39" spans="1:11" s="12" customFormat="1" ht="24.95" customHeight="1" x14ac:dyDescent="0.3">
      <c r="A39" s="101"/>
      <c r="B39" s="101"/>
      <c r="C39" s="101"/>
      <c r="D39" s="34"/>
      <c r="E39" s="101"/>
      <c r="F39" s="101"/>
      <c r="G39" s="99"/>
      <c r="H39" s="99"/>
      <c r="I39" s="100"/>
      <c r="J39" s="101"/>
      <c r="K39" s="101"/>
    </row>
    <row r="40" spans="1:11" s="7" customFormat="1" ht="24.95" customHeight="1" x14ac:dyDescent="0.3">
      <c r="A40" s="95"/>
      <c r="B40" s="95"/>
      <c r="C40" s="95"/>
      <c r="D40" s="95"/>
      <c r="E40" s="95"/>
      <c r="F40" s="95"/>
      <c r="G40" s="76"/>
      <c r="H40" s="95"/>
      <c r="I40" s="77"/>
      <c r="J40" s="95"/>
      <c r="K40" s="113"/>
    </row>
    <row r="41" spans="1:11" s="7" customFormat="1" ht="24.95" customHeight="1" x14ac:dyDescent="0.3">
      <c r="A41" s="95"/>
      <c r="B41" s="95"/>
      <c r="C41" s="95"/>
      <c r="D41" s="95"/>
      <c r="E41" s="95"/>
      <c r="F41" s="95"/>
      <c r="G41" s="76"/>
      <c r="H41" s="95"/>
      <c r="I41" s="77"/>
      <c r="J41" s="95"/>
      <c r="K41" s="113"/>
    </row>
    <row r="42" spans="1:11" s="7" customFormat="1" ht="24.95" customHeight="1" x14ac:dyDescent="0.3">
      <c r="A42" s="95"/>
      <c r="B42" s="95"/>
      <c r="C42" s="95"/>
      <c r="D42" s="95"/>
      <c r="E42" s="95"/>
      <c r="F42" s="95"/>
      <c r="G42" s="76"/>
      <c r="H42" s="95"/>
      <c r="I42" s="77"/>
      <c r="J42" s="95"/>
      <c r="K42" s="113"/>
    </row>
    <row r="43" spans="1:11" s="7" customFormat="1" ht="24.95" customHeight="1" x14ac:dyDescent="0.3">
      <c r="A43" s="95"/>
      <c r="B43" s="95"/>
      <c r="C43" s="95"/>
      <c r="D43" s="95"/>
      <c r="E43" s="95"/>
      <c r="F43" s="95"/>
      <c r="G43" s="76"/>
      <c r="H43" s="95"/>
      <c r="I43" s="77"/>
      <c r="J43" s="95"/>
      <c r="K43" s="113"/>
    </row>
    <row r="44" spans="1:11" ht="24.75" customHeight="1" x14ac:dyDescent="0.25">
      <c r="A44" s="102"/>
      <c r="B44" s="102"/>
      <c r="C44" s="78"/>
      <c r="D44" s="78"/>
      <c r="E44" s="78"/>
      <c r="F44" s="78"/>
      <c r="G44" s="76"/>
      <c r="H44" s="76"/>
      <c r="I44" s="77"/>
      <c r="J44" s="121"/>
      <c r="K44" s="121"/>
    </row>
    <row r="45" spans="1:11" x14ac:dyDescent="0.25">
      <c r="E45" s="5"/>
    </row>
    <row r="46" spans="1:11" s="12" customFormat="1" ht="24.95" customHeight="1" x14ac:dyDescent="0.3">
      <c r="A46" s="80"/>
      <c r="B46" s="80"/>
      <c r="C46" s="119"/>
      <c r="D46" s="119"/>
      <c r="E46" s="119"/>
      <c r="F46" s="81"/>
      <c r="G46" s="98"/>
      <c r="H46" s="99"/>
      <c r="I46" s="100"/>
      <c r="J46" s="120"/>
      <c r="K46" s="120"/>
    </row>
    <row r="47" spans="1:11" s="12" customFormat="1" ht="24.95" customHeight="1" x14ac:dyDescent="0.3">
      <c r="A47" s="101"/>
      <c r="B47" s="101"/>
      <c r="C47" s="101"/>
      <c r="D47" s="34"/>
      <c r="E47" s="101"/>
      <c r="F47" s="101"/>
      <c r="G47" s="99"/>
      <c r="H47" s="99"/>
      <c r="I47" s="100"/>
      <c r="J47" s="101"/>
      <c r="K47" s="101"/>
    </row>
    <row r="48" spans="1:11" s="7" customFormat="1" ht="24.95" customHeight="1" x14ac:dyDescent="0.3">
      <c r="A48" s="95"/>
      <c r="B48" s="95"/>
      <c r="C48" s="95"/>
      <c r="D48" s="95"/>
      <c r="E48" s="95"/>
      <c r="F48" s="95"/>
      <c r="G48" s="76"/>
      <c r="H48" s="95"/>
      <c r="I48" s="77"/>
      <c r="J48" s="95"/>
      <c r="K48" s="113"/>
    </row>
    <row r="49" spans="1:11" s="7" customFormat="1" ht="24.95" customHeight="1" x14ac:dyDescent="0.3">
      <c r="A49" s="95"/>
      <c r="B49" s="95"/>
      <c r="C49" s="95"/>
      <c r="D49" s="95"/>
      <c r="E49" s="95"/>
      <c r="F49" s="95"/>
      <c r="G49" s="76"/>
      <c r="H49" s="95"/>
      <c r="I49" s="77"/>
      <c r="J49" s="95"/>
      <c r="K49" s="113"/>
    </row>
    <row r="50" spans="1:11" s="7" customFormat="1" ht="24.95" customHeight="1" x14ac:dyDescent="0.3">
      <c r="A50" s="95"/>
      <c r="B50" s="95"/>
      <c r="C50" s="95"/>
      <c r="D50" s="95"/>
      <c r="E50" s="95"/>
      <c r="F50" s="95"/>
      <c r="G50" s="76"/>
      <c r="H50" s="95"/>
      <c r="I50" s="77"/>
      <c r="J50" s="95"/>
      <c r="K50" s="113"/>
    </row>
    <row r="51" spans="1:11" s="7" customFormat="1" ht="24.95" customHeight="1" x14ac:dyDescent="0.3">
      <c r="A51" s="95"/>
      <c r="B51" s="95"/>
      <c r="C51" s="95"/>
      <c r="D51" s="95"/>
      <c r="E51" s="95"/>
      <c r="F51" s="95"/>
      <c r="G51" s="76"/>
      <c r="H51" s="95"/>
      <c r="I51" s="77"/>
      <c r="J51" s="95"/>
      <c r="K51" s="113"/>
    </row>
    <row r="52" spans="1:11" ht="24.75" customHeight="1" x14ac:dyDescent="0.25">
      <c r="A52" s="102"/>
      <c r="B52" s="102"/>
      <c r="C52" s="78"/>
      <c r="D52" s="78"/>
      <c r="E52" s="78"/>
      <c r="F52" s="78"/>
      <c r="G52" s="76"/>
      <c r="H52" s="76"/>
      <c r="I52" s="77"/>
      <c r="J52" s="121"/>
      <c r="K52" s="121"/>
    </row>
    <row r="53" spans="1:11" x14ac:dyDescent="0.25">
      <c r="E53" s="5"/>
    </row>
  </sheetData>
  <mergeCells count="28">
    <mergeCell ref="C46:E46"/>
    <mergeCell ref="J46:K46"/>
    <mergeCell ref="K48:K51"/>
    <mergeCell ref="J52:K52"/>
    <mergeCell ref="J20:K20"/>
    <mergeCell ref="J44:K44"/>
    <mergeCell ref="C22:E22"/>
    <mergeCell ref="J22:K22"/>
    <mergeCell ref="K24:K27"/>
    <mergeCell ref="J28:K28"/>
    <mergeCell ref="C30:E30"/>
    <mergeCell ref="J30:K30"/>
    <mergeCell ref="K32:K35"/>
    <mergeCell ref="J36:K36"/>
    <mergeCell ref="C38:E38"/>
    <mergeCell ref="J38:K38"/>
    <mergeCell ref="A1:K1"/>
    <mergeCell ref="A2:K2"/>
    <mergeCell ref="A3:K3"/>
    <mergeCell ref="A5:I5"/>
    <mergeCell ref="C6:E6"/>
    <mergeCell ref="J6:K6"/>
    <mergeCell ref="K40:K43"/>
    <mergeCell ref="K8:K11"/>
    <mergeCell ref="J12:K12"/>
    <mergeCell ref="C14:E14"/>
    <mergeCell ref="J14:K14"/>
    <mergeCell ref="K16:K19"/>
  </mergeCells>
  <printOptions horizontalCentered="1"/>
  <pageMargins left="0.25" right="0.25" top="0.75" bottom="0.75" header="0.3" footer="0.3"/>
  <pageSetup paperSize="9" scale="81" fitToWidth="0" orientation="landscape" r:id="rId1"/>
  <rowBreaks count="2" manualBreakCount="2">
    <brk id="21" max="10" man="1"/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E682-F15C-4920-99E9-0F9B553B9281}">
  <dimension ref="A1:K14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12.7109375" style="4" customWidth="1"/>
    <col min="2" max="2" width="9.7109375" style="4" customWidth="1"/>
    <col min="3" max="3" width="20.7109375" style="4" customWidth="1"/>
    <col min="4" max="4" width="14.28515625" style="4" customWidth="1"/>
    <col min="5" max="5" width="28.28515625" style="4" customWidth="1"/>
    <col min="6" max="6" width="36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">
        <v>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23"/>
      <c r="B6" s="23"/>
      <c r="C6" s="109"/>
      <c r="D6" s="109"/>
      <c r="E6" s="109"/>
      <c r="F6" s="22"/>
      <c r="G6" s="27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24" t="s">
        <v>7</v>
      </c>
      <c r="B8" s="49"/>
      <c r="C8" s="50" t="s">
        <v>30</v>
      </c>
      <c r="D8" s="50"/>
      <c r="E8" s="50" t="s">
        <v>63</v>
      </c>
      <c r="F8" s="50" t="s">
        <v>161</v>
      </c>
      <c r="G8" s="29">
        <v>190.5</v>
      </c>
      <c r="H8" s="29">
        <v>67</v>
      </c>
      <c r="I8" s="41">
        <v>65.67</v>
      </c>
      <c r="J8" s="33"/>
      <c r="K8" s="15">
        <v>2</v>
      </c>
    </row>
    <row r="9" spans="1:11" s="7" customFormat="1" ht="24.95" customHeight="1" x14ac:dyDescent="0.3">
      <c r="A9" s="24" t="s">
        <v>7</v>
      </c>
      <c r="B9" s="49"/>
      <c r="C9" s="50" t="s">
        <v>66</v>
      </c>
      <c r="D9" s="50"/>
      <c r="E9" s="50" t="s">
        <v>64</v>
      </c>
      <c r="F9" s="50" t="s">
        <v>65</v>
      </c>
      <c r="G9" s="29">
        <v>191</v>
      </c>
      <c r="H9" s="29">
        <v>67</v>
      </c>
      <c r="I9" s="41">
        <v>65.86</v>
      </c>
      <c r="J9" s="33"/>
      <c r="K9" s="15">
        <v>1</v>
      </c>
    </row>
    <row r="10" spans="1:11" s="7" customFormat="1" ht="24.95" customHeight="1" x14ac:dyDescent="0.3">
      <c r="A10" s="24" t="s">
        <v>8</v>
      </c>
      <c r="B10" s="49"/>
      <c r="C10" s="50" t="s">
        <v>12</v>
      </c>
      <c r="D10" s="50" t="s">
        <v>96</v>
      </c>
      <c r="E10" s="50" t="s">
        <v>67</v>
      </c>
      <c r="F10" s="50" t="s">
        <v>68</v>
      </c>
      <c r="G10" s="29" t="s">
        <v>162</v>
      </c>
      <c r="H10" s="29"/>
      <c r="I10" s="41"/>
      <c r="J10" s="45"/>
      <c r="K10" s="15"/>
    </row>
    <row r="11" spans="1:11" s="7" customFormat="1" ht="24.75" customHeight="1" x14ac:dyDescent="0.3">
      <c r="A11" s="24" t="s">
        <v>7</v>
      </c>
      <c r="B11" s="49"/>
      <c r="C11" s="50" t="s">
        <v>12</v>
      </c>
      <c r="D11" s="50"/>
      <c r="E11" s="50" t="s">
        <v>69</v>
      </c>
      <c r="F11" s="50" t="s">
        <v>70</v>
      </c>
      <c r="G11" s="29" t="s">
        <v>162</v>
      </c>
      <c r="H11" s="29"/>
      <c r="I11" s="41"/>
      <c r="J11" s="33"/>
      <c r="K11" s="15"/>
    </row>
    <row r="12" spans="1:11" ht="24.75" customHeight="1" x14ac:dyDescent="0.25">
      <c r="A12" s="24"/>
      <c r="B12" s="24"/>
      <c r="C12" s="24"/>
      <c r="D12" s="24"/>
      <c r="E12" s="24"/>
      <c r="F12" s="24"/>
      <c r="G12" s="29"/>
      <c r="H12" s="29"/>
      <c r="I12" s="41"/>
      <c r="J12" s="33"/>
      <c r="K12" s="15"/>
    </row>
    <row r="13" spans="1:11" ht="24.75" customHeight="1" x14ac:dyDescent="0.25">
      <c r="A13" s="24"/>
      <c r="B13" s="24"/>
      <c r="C13" s="24"/>
      <c r="D13" s="24"/>
      <c r="E13" s="24"/>
      <c r="F13" s="24"/>
      <c r="G13" s="29"/>
      <c r="H13" s="29"/>
      <c r="I13" s="41"/>
      <c r="J13" s="15"/>
      <c r="K13" s="15"/>
    </row>
    <row r="14" spans="1:11" ht="24.75" customHeight="1" x14ac:dyDescent="0.25">
      <c r="A14" s="24"/>
      <c r="B14" s="24"/>
      <c r="C14" s="24"/>
      <c r="D14" s="24"/>
      <c r="E14" s="24"/>
      <c r="F14" s="24"/>
      <c r="G14" s="29"/>
      <c r="H14" s="29"/>
      <c r="I14" s="41"/>
      <c r="J14" s="15"/>
      <c r="K14" s="15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D6C1-195F-4E74-9E88-BEE7EA085B27}">
  <dimension ref="A1:K11"/>
  <sheetViews>
    <sheetView view="pageBreakPreview" topLeftCell="A2" zoomScaleNormal="100" zoomScaleSheetLayoutView="100" workbookViewId="0">
      <selection activeCell="E11" sqref="E11"/>
    </sheetView>
  </sheetViews>
  <sheetFormatPr defaultRowHeight="15" x14ac:dyDescent="0.25"/>
  <cols>
    <col min="1" max="1" width="12.7109375" style="4" customWidth="1"/>
    <col min="2" max="2" width="9.7109375" style="4" customWidth="1"/>
    <col min="3" max="4" width="20.7109375" style="4" customWidth="1"/>
    <col min="5" max="6" width="30.7109375" style="4" customWidth="1"/>
    <col min="7" max="7" width="10.7109375" style="30" customWidth="1"/>
    <col min="8" max="8" width="12.7109375" style="30" customWidth="1"/>
    <col min="9" max="9" width="10.7109375" style="42" customWidth="1"/>
    <col min="10" max="10" width="10.7109375" style="5" customWidth="1"/>
    <col min="11" max="11" width="11.7109375" style="5" customWidth="1"/>
  </cols>
  <sheetData>
    <row r="1" spans="1:11" s="13" customFormat="1" ht="24.95" customHeight="1" x14ac:dyDescent="0.35">
      <c r="A1" s="111" t="str">
        <f>Times!A1</f>
        <v>BRITISH RIDING CLUBS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3" customFormat="1" ht="24.95" customHeight="1" x14ac:dyDescent="0.35">
      <c r="A2" s="111" t="str">
        <f>Times!A2</f>
        <v>Area 21 Novice Winter Qualifier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s="13" customFormat="1" ht="24.95" customHeight="1" x14ac:dyDescent="0.35">
      <c r="A3" s="111" t="str">
        <f>Times!A3</f>
        <v>Sunday 5th Novemeber 2023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s="13" customFormat="1" ht="24.95" customHeight="1" x14ac:dyDescent="0.35">
      <c r="A4" s="111" t="s">
        <v>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1" customFormat="1" ht="24.9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8"/>
      <c r="K5" s="18"/>
    </row>
    <row r="6" spans="1:11" s="12" customFormat="1" ht="24.95" customHeight="1" x14ac:dyDescent="0.3">
      <c r="A6" s="80"/>
      <c r="B6" s="80"/>
      <c r="C6" s="119"/>
      <c r="D6" s="119"/>
      <c r="E6" s="119"/>
      <c r="F6" s="81"/>
      <c r="G6" s="79"/>
      <c r="H6" s="27"/>
      <c r="I6" s="39" t="s">
        <v>9</v>
      </c>
      <c r="J6" s="110" t="s">
        <v>3</v>
      </c>
      <c r="K6" s="110"/>
    </row>
    <row r="7" spans="1:11" s="12" customFormat="1" ht="24.95" customHeight="1" x14ac:dyDescent="0.3">
      <c r="A7" s="19" t="s">
        <v>25</v>
      </c>
      <c r="B7" s="19" t="s">
        <v>33</v>
      </c>
      <c r="C7" s="8" t="s">
        <v>6</v>
      </c>
      <c r="D7" s="8" t="s">
        <v>28</v>
      </c>
      <c r="E7" s="6" t="s">
        <v>0</v>
      </c>
      <c r="F7" s="6" t="s">
        <v>1</v>
      </c>
      <c r="G7" s="28" t="s">
        <v>22</v>
      </c>
      <c r="H7" s="28" t="s">
        <v>23</v>
      </c>
      <c r="I7" s="40" t="s">
        <v>24</v>
      </c>
      <c r="J7" s="14" t="s">
        <v>8</v>
      </c>
      <c r="K7" s="14" t="s">
        <v>7</v>
      </c>
    </row>
    <row r="8" spans="1:11" s="7" customFormat="1" ht="24.95" customHeight="1" x14ac:dyDescent="0.3">
      <c r="A8" s="49" t="s">
        <v>48</v>
      </c>
      <c r="B8" s="49"/>
      <c r="C8" s="50" t="s">
        <v>29</v>
      </c>
      <c r="D8" s="50"/>
      <c r="E8" s="50" t="s">
        <v>64</v>
      </c>
      <c r="F8" s="50" t="s">
        <v>65</v>
      </c>
      <c r="G8" s="65">
        <v>174</v>
      </c>
      <c r="H8" s="29">
        <v>68</v>
      </c>
      <c r="I8" s="41">
        <v>66.92</v>
      </c>
      <c r="J8" s="33"/>
      <c r="K8" s="15">
        <v>1</v>
      </c>
    </row>
    <row r="9" spans="1:11" s="7" customFormat="1" ht="24.95" customHeight="1" x14ac:dyDescent="0.3">
      <c r="A9" s="49" t="s">
        <v>8</v>
      </c>
      <c r="B9" s="49"/>
      <c r="C9" s="50" t="s">
        <v>12</v>
      </c>
      <c r="D9" s="50" t="s">
        <v>96</v>
      </c>
      <c r="E9" s="50" t="s">
        <v>35</v>
      </c>
      <c r="F9" s="50" t="s">
        <v>73</v>
      </c>
      <c r="G9" s="65" t="s">
        <v>162</v>
      </c>
      <c r="H9" s="29"/>
      <c r="I9" s="41"/>
      <c r="J9" s="15"/>
      <c r="K9" s="15"/>
    </row>
    <row r="10" spans="1:11" s="7" customFormat="1" ht="24.95" customHeight="1" x14ac:dyDescent="0.3">
      <c r="A10" s="49" t="s">
        <v>48</v>
      </c>
      <c r="B10" s="49"/>
      <c r="C10" s="50" t="s">
        <v>76</v>
      </c>
      <c r="D10" s="50"/>
      <c r="E10" s="50" t="s">
        <v>74</v>
      </c>
      <c r="F10" s="50" t="s">
        <v>75</v>
      </c>
      <c r="G10" s="65">
        <v>168.5</v>
      </c>
      <c r="H10" s="29">
        <v>64</v>
      </c>
      <c r="I10" s="41">
        <v>64.81</v>
      </c>
      <c r="J10" s="33"/>
      <c r="K10" s="15">
        <v>2</v>
      </c>
    </row>
    <row r="11" spans="1:11" s="7" customFormat="1" ht="24.95" customHeight="1" x14ac:dyDescent="0.3">
      <c r="A11" s="20"/>
      <c r="B11" s="20"/>
      <c r="C11" s="10"/>
      <c r="D11" s="10"/>
      <c r="E11" s="10"/>
      <c r="F11" s="10"/>
      <c r="H11" s="76"/>
      <c r="I11" s="77"/>
      <c r="J11" s="126"/>
      <c r="K11" s="78"/>
    </row>
  </sheetData>
  <mergeCells count="7">
    <mergeCell ref="C6:E6"/>
    <mergeCell ref="J6:K6"/>
    <mergeCell ref="A1:K1"/>
    <mergeCell ref="A2:K2"/>
    <mergeCell ref="A3:K3"/>
    <mergeCell ref="A4:K4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Times</vt:lpstr>
      <vt:lpstr>Senior Intro^</vt:lpstr>
      <vt:lpstr>Senior P7^</vt:lpstr>
      <vt:lpstr>Senior P12</vt:lpstr>
      <vt:lpstr>Senior N24^</vt:lpstr>
      <vt:lpstr>Senior N27^</vt:lpstr>
      <vt:lpstr>Senior Teams</vt:lpstr>
      <vt:lpstr>Junior P2^</vt:lpstr>
      <vt:lpstr>Junior P13^</vt:lpstr>
      <vt:lpstr>Junior P7^</vt:lpstr>
      <vt:lpstr>Junior P12^</vt:lpstr>
      <vt:lpstr>Junior Teams</vt:lpstr>
      <vt:lpstr>'Junior P12^'!Print_Area</vt:lpstr>
      <vt:lpstr>'Junior P13^'!Print_Area</vt:lpstr>
      <vt:lpstr>'Junior P2^'!Print_Area</vt:lpstr>
      <vt:lpstr>'Junior P7^'!Print_Area</vt:lpstr>
      <vt:lpstr>'Junior Teams'!Print_Area</vt:lpstr>
      <vt:lpstr>'Senior N24^'!Print_Area</vt:lpstr>
      <vt:lpstr>'Senior N27^'!Print_Area</vt:lpstr>
      <vt:lpstr>'Senior P12'!Print_Area</vt:lpstr>
      <vt:lpstr>'Senior P7^'!Print_Area</vt:lpstr>
      <vt:lpstr>'Senior Teams'!Print_Area</vt:lpstr>
      <vt:lpstr>Times!Print_Area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2023-11-09T16:44:39Z</dcterms:modified>
</cp:coreProperties>
</file>